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6515" windowHeight="13200" tabRatio="500" firstSheet="3" activeTab="3"/>
  </bookViews>
  <sheets>
    <sheet name="RIDUZIONE P.L. PER TIPOLOGIA" sheetId="1" r:id="rId1"/>
    <sheet name="RIDUZIONE P.L. PER TIPOOGIA 2" sheetId="2" r:id="rId2"/>
    <sheet name="POSTI LETTO PER TIPOLOGIE" sheetId="3" r:id="rId3"/>
    <sheet name="POSTI LETTO PER TIPOLOGIE 2" sheetId="4" r:id="rId4"/>
    <sheet name="VARIAZIONE P.L." sheetId="5" r:id="rId5"/>
  </sheets>
  <definedNames/>
  <calcPr fullCalcOnLoad="1"/>
</workbook>
</file>

<file path=xl/sharedStrings.xml><?xml version="1.0" encoding="utf-8"?>
<sst xmlns="http://schemas.openxmlformats.org/spreadsheetml/2006/main" count="839" uniqueCount="392">
  <si>
    <t>MADRE G. VANNINI</t>
  </si>
  <si>
    <t>TOT con p.l riservati per l'Università e non ancora assegnati (264)</t>
  </si>
  <si>
    <t>TOTALE GEN.</t>
  </si>
  <si>
    <t>TOTALE GEN. con p.l. riservati</t>
  </si>
  <si>
    <t>P.L. 2010</t>
  </si>
  <si>
    <t>P.L. 2011</t>
  </si>
  <si>
    <t>DIFFERENZA</t>
  </si>
  <si>
    <t>PERCENTUALI</t>
  </si>
  <si>
    <t>P.L. RIDOTTI</t>
  </si>
  <si>
    <t>POSTI LETTO 2010</t>
  </si>
  <si>
    <t>POSTI LETTO 2011</t>
  </si>
  <si>
    <t>I 19.095 posti letto del Lazio sono così suddivisi: il 49,36% appartiene agli ospedali. Il 22,12 % (circa la metà dei primi) appartiene ai Policlinici Universitari.</t>
  </si>
  <si>
    <t xml:space="preserve">Dopo l'attuazione del Piano di Riorganizzazione Ospedaliera cala ulteriormente la percentuale dei posti letto degli Ospedali, che scende </t>
  </si>
  <si>
    <t>CASE DI CURA ACCREDITATE</t>
  </si>
  <si>
    <t>Il 13,77% appartiene alle Case di cura accreditate e nell'ordine il 9,60% agli Ospedali Classificati ed il 5,14% agli Istituti a carattere scientifico.</t>
  </si>
  <si>
    <t>POLICLINICI UNIVERSITARI</t>
  </si>
  <si>
    <t xml:space="preserve">al 48,65%, mentre cresce la percentuale dei posti letto universitari e delle Case di Cura accreditate. </t>
  </si>
  <si>
    <t>Rimane immutata la percentuale degli Ospedali Classificati. Cala la percentuale dei posti letto degli IRCCS per la situazione anomala dell'IDI.</t>
  </si>
  <si>
    <t>PERC. DI RIDUZIONE P.L.</t>
  </si>
  <si>
    <t>Tipol.</t>
  </si>
  <si>
    <t>struttura</t>
  </si>
  <si>
    <t>TOT</t>
  </si>
  <si>
    <t>Ospedali Pubblici</t>
  </si>
  <si>
    <t>IRCCS</t>
  </si>
  <si>
    <t>CdC</t>
  </si>
  <si>
    <t xml:space="preserve"> </t>
  </si>
  <si>
    <t>OSPEDALI PUBBLICI</t>
  </si>
  <si>
    <t>OSPEDALI CLASSIFICATI</t>
  </si>
  <si>
    <t>TOT. P.L.</t>
  </si>
  <si>
    <t>PERCENTUALE P.L. PER TIPOLOGIA</t>
  </si>
  <si>
    <t>PERCENTUALE P.L. PER TIPOLOGIA</t>
  </si>
  <si>
    <t>(264 - 149) +115</t>
  </si>
  <si>
    <t>Policlinici Universitari</t>
  </si>
  <si>
    <t>Case di Cura Accreditate</t>
  </si>
  <si>
    <t>Ospedali Classificati</t>
  </si>
  <si>
    <t>OSP. S.GIOVANNI BATTISTA</t>
  </si>
  <si>
    <t>062</t>
  </si>
  <si>
    <t>PALOMBARA S.</t>
  </si>
  <si>
    <t>OSP. SS. SALVATORE</t>
  </si>
  <si>
    <t>216</t>
  </si>
  <si>
    <t>112</t>
  </si>
  <si>
    <t>FROSINONE</t>
  </si>
  <si>
    <t>OSP. UMBERTO I</t>
  </si>
  <si>
    <t>217</t>
  </si>
  <si>
    <t>ALATRI</t>
  </si>
  <si>
    <t>OSP. S.BENEDETTO</t>
  </si>
  <si>
    <t>218</t>
  </si>
  <si>
    <t>ANAGNI</t>
  </si>
  <si>
    <t>OSP. CIVILE</t>
  </si>
  <si>
    <t>219</t>
  </si>
  <si>
    <t>ARPINO</t>
  </si>
  <si>
    <t>OSP. CIVILE S. CROCE</t>
  </si>
  <si>
    <t>220</t>
  </si>
  <si>
    <t>ATINA</t>
  </si>
  <si>
    <t>OSP. CIVILE DELLA CROCE</t>
  </si>
  <si>
    <t>221</t>
  </si>
  <si>
    <t>CECCANO</t>
  </si>
  <si>
    <t>222</t>
  </si>
  <si>
    <t>CEPRANO</t>
  </si>
  <si>
    <t>OSP. RIABILIT. FERRARI</t>
  </si>
  <si>
    <t>223</t>
  </si>
  <si>
    <t>FERENTINO</t>
  </si>
  <si>
    <t>OSP. RIABILIT. CIVICO</t>
  </si>
  <si>
    <t>224</t>
  </si>
  <si>
    <t>ISOLA LIRI</t>
  </si>
  <si>
    <t>OSP. CIVILE MEMORIA CAD.</t>
  </si>
  <si>
    <t>225</t>
  </si>
  <si>
    <t>PONTECORVO</t>
  </si>
  <si>
    <t>OSP. CIVILE PAS.D.PRETE</t>
  </si>
  <si>
    <t>226</t>
  </si>
  <si>
    <t>SORA</t>
  </si>
  <si>
    <t>OSP. CIVILE SS.TRINITA</t>
  </si>
  <si>
    <t>228</t>
  </si>
  <si>
    <t>CASSINO</t>
  </si>
  <si>
    <t>AO</t>
  </si>
  <si>
    <t>902</t>
  </si>
  <si>
    <t>AO S.GIOVANNI-ADDOLORATA</t>
  </si>
  <si>
    <t>267</t>
  </si>
  <si>
    <t>102</t>
  </si>
  <si>
    <t>S. PERTINI</t>
  </si>
  <si>
    <t>165</t>
  </si>
  <si>
    <t>POLIC. CASILINO</t>
  </si>
  <si>
    <t>058</t>
  </si>
  <si>
    <t>CTO-A.ALESINI</t>
  </si>
  <si>
    <t>066</t>
  </si>
  <si>
    <t>S. EUGENIO</t>
  </si>
  <si>
    <t>044</t>
  </si>
  <si>
    <t>ALBANO-GENZANO</t>
  </si>
  <si>
    <t>OSPEDALI RIUNITI</t>
  </si>
  <si>
    <t>047</t>
  </si>
  <si>
    <t>FRASCATI</t>
  </si>
  <si>
    <t>S. SEBASTIANO</t>
  </si>
  <si>
    <t>048</t>
  </si>
  <si>
    <t>MARINO</t>
  </si>
  <si>
    <t>S. GIUSEPPE</t>
  </si>
  <si>
    <t>054</t>
  </si>
  <si>
    <t>VELLETRI</t>
  </si>
  <si>
    <t>PAOLO COLOMBO</t>
  </si>
  <si>
    <t>055</t>
  </si>
  <si>
    <t>ARICCIA</t>
  </si>
  <si>
    <t>OSPEDALE</t>
  </si>
  <si>
    <t>064</t>
  </si>
  <si>
    <t>ROCCA PRIORA</t>
  </si>
  <si>
    <t>CARTONI</t>
  </si>
  <si>
    <t>901</t>
  </si>
  <si>
    <t>AO S.CAMILLO-FORLANINI</t>
  </si>
  <si>
    <t>061</t>
  </si>
  <si>
    <t>G.B. GRASSI</t>
  </si>
  <si>
    <t>065</t>
  </si>
  <si>
    <t>CENTRO PARAPLEGICI OSTIA</t>
  </si>
  <si>
    <t>POLICLINICO L. DI LIEGRO</t>
  </si>
  <si>
    <t>043</t>
  </si>
  <si>
    <t>ANZIO</t>
  </si>
  <si>
    <t>OSP. ANZIO-NETTUNO</t>
  </si>
  <si>
    <t>POLICLINICI UNIVERSITARI con posti letto non assegnati e a loro riservati (264)</t>
  </si>
  <si>
    <t>Prendendo in considerazione i posti letto non assegnati ma riservati alle Università (264), i rapporti percentuali tra le varie tipologie ospedaliere vedono</t>
  </si>
  <si>
    <t>decrescere ulteriormente la percentuale dei posti letto degli Ospedali Pubblici sul totale a favore dei posti letto universitari.</t>
  </si>
  <si>
    <t>POL. UNIV</t>
  </si>
  <si>
    <t>906</t>
  </si>
  <si>
    <t>ROMA</t>
  </si>
  <si>
    <t>POL. UMBERTO I</t>
  </si>
  <si>
    <t>920</t>
  </si>
  <si>
    <t>103</t>
  </si>
  <si>
    <t>POL. TOR VERGATA</t>
  </si>
  <si>
    <t>915</t>
  </si>
  <si>
    <t>POL.UNIV.CAMPUS BIOMED.</t>
  </si>
  <si>
    <t>919</t>
  </si>
  <si>
    <t>105</t>
  </si>
  <si>
    <t>AO S. ANDREA</t>
  </si>
  <si>
    <t>905</t>
  </si>
  <si>
    <t>POL. A. GEMELLI &amp; CIC</t>
  </si>
  <si>
    <t>più 264</t>
  </si>
  <si>
    <t>OSP. CLASS</t>
  </si>
  <si>
    <t>072</t>
  </si>
  <si>
    <t>101</t>
  </si>
  <si>
    <t>OSP. FBF-SGC ISOLA T</t>
  </si>
  <si>
    <t>076</t>
  </si>
  <si>
    <t>079</t>
  </si>
  <si>
    <t>VILLA DOMELIA</t>
  </si>
  <si>
    <t>083</t>
  </si>
  <si>
    <t>VILLA VALERIA</t>
  </si>
  <si>
    <t>084</t>
  </si>
  <si>
    <t>VILLA TIBERIA</t>
  </si>
  <si>
    <t>087</t>
  </si>
  <si>
    <t>POLICLINICO ITALIA</t>
  </si>
  <si>
    <t>MARCO POLO</t>
  </si>
  <si>
    <t>148</t>
  </si>
  <si>
    <t>S. RAFFAELE NOMENTANA</t>
  </si>
  <si>
    <t>088</t>
  </si>
  <si>
    <t>INI MEDICUS HOTEL</t>
  </si>
  <si>
    <t>186</t>
  </si>
  <si>
    <t>FONTE NUOVA</t>
  </si>
  <si>
    <t>NOMENTANA HOSPITAL</t>
  </si>
  <si>
    <t>199</t>
  </si>
  <si>
    <t>GUIDONIA</t>
  </si>
  <si>
    <t>INI VILLA DANTE</t>
  </si>
  <si>
    <t>273</t>
  </si>
  <si>
    <t>POLI</t>
  </si>
  <si>
    <t>VILLA LUANA</t>
  </si>
  <si>
    <t>-</t>
  </si>
  <si>
    <t>COLLECESARANO</t>
  </si>
  <si>
    <t>230</t>
  </si>
  <si>
    <t>S.ANNA</t>
  </si>
  <si>
    <t>234</t>
  </si>
  <si>
    <t>VILLA GIOIA</t>
  </si>
  <si>
    <t>235</t>
  </si>
  <si>
    <t>VILLA SERENA</t>
  </si>
  <si>
    <t>236</t>
  </si>
  <si>
    <t>SANTA TERESA</t>
  </si>
  <si>
    <t>277</t>
  </si>
  <si>
    <t>EX C.H. S. RAFFAELE</t>
  </si>
  <si>
    <t>279</t>
  </si>
  <si>
    <t>VEROLI</t>
  </si>
  <si>
    <t>INI CITTA' BIANCA</t>
  </si>
  <si>
    <t>132</t>
  </si>
  <si>
    <t>GUARNIERI</t>
  </si>
  <si>
    <t>VILLA FULVIA</t>
  </si>
  <si>
    <t>166</t>
  </si>
  <si>
    <t>NUOVA ITOR</t>
  </si>
  <si>
    <t>089</t>
  </si>
  <si>
    <t>N.C.LATINA-IST.NEUROSCIEN.</t>
  </si>
  <si>
    <t>116</t>
  </si>
  <si>
    <t>SAN LUCA</t>
  </si>
  <si>
    <t>135</t>
  </si>
  <si>
    <t>MATER MISERICORDIAE</t>
  </si>
  <si>
    <t>139</t>
  </si>
  <si>
    <t>CLINICA LATINA</t>
  </si>
  <si>
    <t>143</t>
  </si>
  <si>
    <t>CONCORDIA HOSPITAL</t>
  </si>
  <si>
    <t>155</t>
  </si>
  <si>
    <t>C. ADDOMINALE ALL'EUR</t>
  </si>
  <si>
    <t>157</t>
  </si>
  <si>
    <t>FABIA MATER</t>
  </si>
  <si>
    <t>169</t>
  </si>
  <si>
    <t>N.C. ANNUNZIATELLA</t>
  </si>
  <si>
    <t>082</t>
  </si>
  <si>
    <t>NEMI</t>
  </si>
  <si>
    <t>VILLA D.QUERCE - POLIGEST</t>
  </si>
  <si>
    <t>122</t>
  </si>
  <si>
    <t>ROCCA DI PAPA</t>
  </si>
  <si>
    <t>SAN RAFFAELE</t>
  </si>
  <si>
    <t>096</t>
  </si>
  <si>
    <t>MADONNA DELLE GRAZIE</t>
  </si>
  <si>
    <t>149</t>
  </si>
  <si>
    <t>VILLA NINA</t>
  </si>
  <si>
    <t>176</t>
  </si>
  <si>
    <t>GROTTAFERRATA</t>
  </si>
  <si>
    <t>INI</t>
  </si>
  <si>
    <t>196</t>
  </si>
  <si>
    <t>GENZANO</t>
  </si>
  <si>
    <t>VON SIEBENTHAL</t>
  </si>
  <si>
    <t>113</t>
  </si>
  <si>
    <t>VILLA PIA</t>
  </si>
  <si>
    <t>130</t>
  </si>
  <si>
    <t>VILLA SANDRA</t>
  </si>
  <si>
    <t>168</t>
  </si>
  <si>
    <t>SAN RAFFAELE PORTUENSE</t>
  </si>
  <si>
    <t>171</t>
  </si>
  <si>
    <t>CITTA' DI ROMA</t>
  </si>
  <si>
    <t>173</t>
  </si>
  <si>
    <t>070</t>
  </si>
  <si>
    <t>108</t>
  </si>
  <si>
    <t>ALBANO</t>
  </si>
  <si>
    <t>REGINA APOSTOLORUM</t>
  </si>
  <si>
    <t>075</t>
  </si>
  <si>
    <t>104</t>
  </si>
  <si>
    <t>ISRAELITICO</t>
  </si>
  <si>
    <t>S. CARLO DI NANCY</t>
  </si>
  <si>
    <t>CRISTO RE</t>
  </si>
  <si>
    <t>S.PIETRO FBF</t>
  </si>
  <si>
    <t>IRCCS</t>
  </si>
  <si>
    <t>908</t>
  </si>
  <si>
    <t>IRCCS-IFO</t>
  </si>
  <si>
    <t>918</t>
  </si>
  <si>
    <t>IRCCS-INMI SPALLANZANI</t>
  </si>
  <si>
    <t>912</t>
  </si>
  <si>
    <t>INRCA</t>
  </si>
  <si>
    <t>911</t>
  </si>
  <si>
    <t>IRCCS IDI</t>
  </si>
  <si>
    <t>PO_ASL</t>
  </si>
  <si>
    <t>034</t>
  </si>
  <si>
    <t>OSP. G. EASTMAN</t>
  </si>
  <si>
    <t>037</t>
  </si>
  <si>
    <t>PTP N.REGINA MARGHERITA</t>
  </si>
  <si>
    <t>281</t>
  </si>
  <si>
    <t>C.SALUTE DONNA S.ANNA</t>
  </si>
  <si>
    <t>046</t>
  </si>
  <si>
    <t>107</t>
  </si>
  <si>
    <t>COLLEFERRO</t>
  </si>
  <si>
    <t>OSP. L.PARODI DELFINO</t>
  </si>
  <si>
    <t>049</t>
  </si>
  <si>
    <t>MONTEROTONDO</t>
  </si>
  <si>
    <t>OSP. SS.GONFALONE</t>
  </si>
  <si>
    <t>051</t>
  </si>
  <si>
    <t>PALESTRINA</t>
  </si>
  <si>
    <t>OSP. C.GI BERNARDINI</t>
  </si>
  <si>
    <t>052</t>
  </si>
  <si>
    <t>SUBIACO</t>
  </si>
  <si>
    <t>OSP. A. ANGELUCCI</t>
  </si>
  <si>
    <t>053</t>
  </si>
  <si>
    <t>TIVOLI</t>
  </si>
  <si>
    <t>OSP. S.GIOVANNI EVANG.</t>
  </si>
  <si>
    <t>057</t>
  </si>
  <si>
    <t>ZAGAROLO</t>
  </si>
  <si>
    <t>EUROPEAN HOSPITAL</t>
  </si>
  <si>
    <t>191</t>
  </si>
  <si>
    <t>MERRY HOUSE/C.GERIATRICO</t>
  </si>
  <si>
    <t>262</t>
  </si>
  <si>
    <t>VILLA MARIA IMMACOLATA</t>
  </si>
  <si>
    <t>VILLA ARMONIA NUOVA</t>
  </si>
  <si>
    <t>131</t>
  </si>
  <si>
    <t>VILLA DEI PINI-MERINVEST</t>
  </si>
  <si>
    <t>134</t>
  </si>
  <si>
    <t>POMEZIA</t>
  </si>
  <si>
    <t>S.ANNA POMEZIA</t>
  </si>
  <si>
    <t>209</t>
  </si>
  <si>
    <t>CASA DEL SOLE - T. COSTA</t>
  </si>
  <si>
    <t>212</t>
  </si>
  <si>
    <t>ICOT-LATINA</t>
  </si>
  <si>
    <t>213</t>
  </si>
  <si>
    <t>SAN MARCO</t>
  </si>
  <si>
    <t>214</t>
  </si>
  <si>
    <t>SABAUDIA</t>
  </si>
  <si>
    <t>I.FISIOTER. C.FRANCESCHINI</t>
  </si>
  <si>
    <t>215</t>
  </si>
  <si>
    <t>APRILIA</t>
  </si>
  <si>
    <t>CITTA' DI APRILIA</t>
  </si>
  <si>
    <t>278</t>
  </si>
  <si>
    <t>VILLA SILVANA</t>
  </si>
  <si>
    <t>097</t>
  </si>
  <si>
    <t>VILLA AURORA</t>
  </si>
  <si>
    <t>115</t>
  </si>
  <si>
    <t>SANTA FAMIGLIA</t>
  </si>
  <si>
    <t>126</t>
  </si>
  <si>
    <t>SAN GIUSEPPE</t>
  </si>
  <si>
    <t>146</t>
  </si>
  <si>
    <t>SANTA RITA DA CASCIA</t>
  </si>
  <si>
    <t>159</t>
  </si>
  <si>
    <t>NUOVA VILLA CLAUDIA</t>
  </si>
  <si>
    <t>163</t>
  </si>
  <si>
    <t>SAN FELICIANO</t>
  </si>
  <si>
    <t>179</t>
  </si>
  <si>
    <t>ANCELLE BUON PASTORE</t>
  </si>
  <si>
    <t>180</t>
  </si>
  <si>
    <t>AURELIA HOSPITAL</t>
  </si>
  <si>
    <t>264</t>
  </si>
  <si>
    <t>VILLA VERDE</t>
  </si>
  <si>
    <t>328</t>
  </si>
  <si>
    <t>DON CARLO GNOCCHI</t>
  </si>
  <si>
    <t>SAN VALENTINO</t>
  </si>
  <si>
    <t>VILLA DEI FIORI</t>
  </si>
  <si>
    <t>VILLA MARIA PIA</t>
  </si>
  <si>
    <t>SAMADI</t>
  </si>
  <si>
    <t>140</t>
  </si>
  <si>
    <t>SILIGATO</t>
  </si>
  <si>
    <t>197</t>
  </si>
  <si>
    <t>SANTA MARINELLA</t>
  </si>
  <si>
    <t>SANTO VOLTO</t>
  </si>
  <si>
    <t>012</t>
  </si>
  <si>
    <t>SALUS</t>
  </si>
  <si>
    <t>013</t>
  </si>
  <si>
    <t>NEPI</t>
  </si>
  <si>
    <t>CENTRO RIABILITAZIONE</t>
  </si>
  <si>
    <t>014</t>
  </si>
  <si>
    <t>SANTA TERESA B. GESU</t>
  </si>
  <si>
    <t>015</t>
  </si>
  <si>
    <t>VILLA IMMACOLATA</t>
  </si>
  <si>
    <t>VILLA ROSA</t>
  </si>
  <si>
    <t>MACRO AREA 1</t>
  </si>
  <si>
    <t>MACRO AREA 2</t>
  </si>
  <si>
    <t>MACRO AREA 3</t>
  </si>
  <si>
    <t>MACRO AREA 4</t>
  </si>
  <si>
    <t>MACRO AREA 1</t>
  </si>
  <si>
    <t>MACRO AREA 2</t>
  </si>
  <si>
    <t>MACRO AREA 4</t>
  </si>
  <si>
    <t>MACRO AREA  2</t>
  </si>
  <si>
    <t>036</t>
  </si>
  <si>
    <t>VILLA ALBANI</t>
  </si>
  <si>
    <t>200</t>
  </si>
  <si>
    <t>111</t>
  </si>
  <si>
    <t>LATINA</t>
  </si>
  <si>
    <t>S.MARIA GORETTI</t>
  </si>
  <si>
    <t>204</t>
  </si>
  <si>
    <t>TERRACINA-FONDI</t>
  </si>
  <si>
    <t>PO CENTRO AUSL LT</t>
  </si>
  <si>
    <t>206</t>
  </si>
  <si>
    <t>FORMIA</t>
  </si>
  <si>
    <t>DONO SVIZZERO</t>
  </si>
  <si>
    <t>903</t>
  </si>
  <si>
    <t>AO S. FILIPPO NERI</t>
  </si>
  <si>
    <t>026</t>
  </si>
  <si>
    <t>S. SPIRITO</t>
  </si>
  <si>
    <t>030</t>
  </si>
  <si>
    <t>OFTALMICO</t>
  </si>
  <si>
    <t>045</t>
  </si>
  <si>
    <t>106</t>
  </si>
  <si>
    <t>CIVITAVECCHIA</t>
  </si>
  <si>
    <t>S.PAOLO</t>
  </si>
  <si>
    <t>059</t>
  </si>
  <si>
    <t>BRACCIANO</t>
  </si>
  <si>
    <t>PADRE PIO</t>
  </si>
  <si>
    <t>002</t>
  </si>
  <si>
    <t>109</t>
  </si>
  <si>
    <t>ACQUAPENDENTE</t>
  </si>
  <si>
    <t>003</t>
  </si>
  <si>
    <t>CIVITACASTELLANA</t>
  </si>
  <si>
    <t>004</t>
  </si>
  <si>
    <t>MONTEFIASCONE</t>
  </si>
  <si>
    <t>006</t>
  </si>
  <si>
    <t>RONCIGLIONE</t>
  </si>
  <si>
    <t>007</t>
  </si>
  <si>
    <t>TARQUINIA</t>
  </si>
  <si>
    <t>271</t>
  </si>
  <si>
    <t>VITERBO</t>
  </si>
  <si>
    <t>OSP. BELCOLLE</t>
  </si>
  <si>
    <t>019</t>
  </si>
  <si>
    <t>110</t>
  </si>
  <si>
    <t>RIETI</t>
  </si>
  <si>
    <t>OSP. S. CAMILLO DE LELLIS</t>
  </si>
  <si>
    <t>020</t>
  </si>
  <si>
    <t>MAGLIANO SABINA</t>
  </si>
  <si>
    <t>MARZIO MARINI</t>
  </si>
  <si>
    <t>022</t>
  </si>
  <si>
    <t>AMATRICE</t>
  </si>
  <si>
    <t>FRANCESCO GRIFONI</t>
  </si>
  <si>
    <t>PL 2010</t>
  </si>
  <si>
    <t>PL 2011</t>
  </si>
  <si>
    <t>DIFF.</t>
  </si>
  <si>
    <t>Fonte: Annao Assomed</t>
  </si>
  <si>
    <t>DIFF. PL</t>
  </si>
  <si>
    <t>PL  2011</t>
  </si>
  <si>
    <t>PL 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</si>
</sst>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Arial"/>
      <family val="0"/>
    </font>
    <font>
      <b/>
      <sz val="10"/>
      <color indexed="10"/>
      <name val="Arial"/>
      <family val="0"/>
    </font>
    <font>
      <b/>
      <sz val="12"/>
      <color indexed="1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3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6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10" fontId="7" fillId="0" borderId="1" xfId="0" applyNumberFormat="1" applyFont="1" applyBorder="1" applyAlignment="1">
      <alignment/>
    </xf>
    <xf numFmtId="0" fontId="5" fillId="4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10" fontId="12" fillId="5" borderId="1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7" borderId="1" xfId="0" applyFont="1" applyFill="1" applyBorder="1" applyAlignment="1">
      <alignment/>
    </xf>
    <xf numFmtId="0" fontId="9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7" borderId="1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9" fillId="3" borderId="4" xfId="0" applyFont="1" applyFill="1" applyBorder="1" applyAlignment="1">
      <alignment/>
    </xf>
    <xf numFmtId="0" fontId="9" fillId="7" borderId="4" xfId="0" applyFont="1" applyFill="1" applyBorder="1" applyAlignment="1">
      <alignment horizontal="right"/>
    </xf>
    <xf numFmtId="10" fontId="9" fillId="3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 horizontal="right"/>
    </xf>
    <xf numFmtId="0" fontId="9" fillId="5" borderId="4" xfId="0" applyFont="1" applyFill="1" applyBorder="1" applyAlignment="1">
      <alignment/>
    </xf>
    <xf numFmtId="10" fontId="9" fillId="5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10" fontId="7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13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9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/>
    </xf>
    <xf numFmtId="0" fontId="5" fillId="0" borderId="1" xfId="0" applyFont="1" applyBorder="1" applyAlignment="1">
      <alignment horizontal="center" shrinkToFit="1"/>
    </xf>
    <xf numFmtId="0" fontId="7" fillId="0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9" fillId="5" borderId="1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6" fillId="0" borderId="1" xfId="0" applyFont="1" applyBorder="1" applyAlignment="1">
      <alignment horizontal="center"/>
    </xf>
    <xf numFmtId="0" fontId="0" fillId="6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/>
    </xf>
    <xf numFmtId="0" fontId="9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5</xdr:row>
      <xdr:rowOff>19050</xdr:rowOff>
    </xdr:from>
    <xdr:to>
      <xdr:col>4</xdr:col>
      <xdr:colOff>1171575</xdr:colOff>
      <xdr:row>5</xdr:row>
      <xdr:rowOff>238125</xdr:rowOff>
    </xdr:to>
    <xdr:sp>
      <xdr:nvSpPr>
        <xdr:cNvPr id="1" name="Freccia su 1"/>
        <xdr:cNvSpPr>
          <a:spLocks/>
        </xdr:cNvSpPr>
      </xdr:nvSpPr>
      <xdr:spPr>
        <a:xfrm>
          <a:off x="6448425" y="1076325"/>
          <a:ext cx="152400" cy="219075"/>
        </a:xfrm>
        <a:prstGeom prst="upArrow">
          <a:avLst>
            <a:gd name="adj" fmla="val -6250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981075</xdr:colOff>
      <xdr:row>14</xdr:row>
      <xdr:rowOff>57150</xdr:rowOff>
    </xdr:from>
    <xdr:to>
      <xdr:col>4</xdr:col>
      <xdr:colOff>1133475</xdr:colOff>
      <xdr:row>14</xdr:row>
      <xdr:rowOff>276225</xdr:rowOff>
    </xdr:to>
    <xdr:sp>
      <xdr:nvSpPr>
        <xdr:cNvPr id="2" name="Freccia su 2"/>
        <xdr:cNvSpPr>
          <a:spLocks/>
        </xdr:cNvSpPr>
      </xdr:nvSpPr>
      <xdr:spPr>
        <a:xfrm>
          <a:off x="6410325" y="3019425"/>
          <a:ext cx="152400" cy="219075"/>
        </a:xfrm>
        <a:prstGeom prst="upArrow">
          <a:avLst>
            <a:gd name="adj" fmla="val -6250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1000125</xdr:colOff>
      <xdr:row>8</xdr:row>
      <xdr:rowOff>28575</xdr:rowOff>
    </xdr:from>
    <xdr:to>
      <xdr:col>4</xdr:col>
      <xdr:colOff>1152525</xdr:colOff>
      <xdr:row>8</xdr:row>
      <xdr:rowOff>285750</xdr:rowOff>
    </xdr:to>
    <xdr:sp>
      <xdr:nvSpPr>
        <xdr:cNvPr id="3" name="Freccia giù 3"/>
        <xdr:cNvSpPr>
          <a:spLocks/>
        </xdr:cNvSpPr>
      </xdr:nvSpPr>
      <xdr:spPr>
        <a:xfrm>
          <a:off x="6429375" y="1714500"/>
          <a:ext cx="152400" cy="257175"/>
        </a:xfrm>
        <a:prstGeom prst="downArrow">
          <a:avLst>
            <a:gd name="adj" fmla="val 13157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1000125</xdr:colOff>
      <xdr:row>11</xdr:row>
      <xdr:rowOff>9525</xdr:rowOff>
    </xdr:from>
    <xdr:to>
      <xdr:col>4</xdr:col>
      <xdr:colOff>1143000</xdr:colOff>
      <xdr:row>11</xdr:row>
      <xdr:rowOff>266700</xdr:rowOff>
    </xdr:to>
    <xdr:sp>
      <xdr:nvSpPr>
        <xdr:cNvPr id="4" name="Freccia giù 4"/>
        <xdr:cNvSpPr>
          <a:spLocks/>
        </xdr:cNvSpPr>
      </xdr:nvSpPr>
      <xdr:spPr>
        <a:xfrm>
          <a:off x="6429375" y="2343150"/>
          <a:ext cx="142875" cy="257175"/>
        </a:xfrm>
        <a:prstGeom prst="downArrow">
          <a:avLst>
            <a:gd name="adj" fmla="val 17500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923925</xdr:colOff>
      <xdr:row>17</xdr:row>
      <xdr:rowOff>28575</xdr:rowOff>
    </xdr:from>
    <xdr:to>
      <xdr:col>4</xdr:col>
      <xdr:colOff>1200150</xdr:colOff>
      <xdr:row>17</xdr:row>
      <xdr:rowOff>219075</xdr:rowOff>
    </xdr:to>
    <xdr:sp>
      <xdr:nvSpPr>
        <xdr:cNvPr id="5" name="Freccia bidirezionale orizzontale 5"/>
        <xdr:cNvSpPr>
          <a:spLocks/>
        </xdr:cNvSpPr>
      </xdr:nvSpPr>
      <xdr:spPr>
        <a:xfrm>
          <a:off x="6353175" y="3638550"/>
          <a:ext cx="276225" cy="190500"/>
        </a:xfrm>
        <a:prstGeom prst="leftRightArrow">
          <a:avLst>
            <a:gd name="adj" fmla="val -21999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1400175</xdr:colOff>
      <xdr:row>4</xdr:row>
      <xdr:rowOff>390525</xdr:rowOff>
    </xdr:from>
    <xdr:to>
      <xdr:col>5</xdr:col>
      <xdr:colOff>1571625</xdr:colOff>
      <xdr:row>4</xdr:row>
      <xdr:rowOff>704850</xdr:rowOff>
    </xdr:to>
    <xdr:sp>
      <xdr:nvSpPr>
        <xdr:cNvPr id="1" name="Freccia su 1"/>
        <xdr:cNvSpPr>
          <a:spLocks/>
        </xdr:cNvSpPr>
      </xdr:nvSpPr>
      <xdr:spPr>
        <a:xfrm flipH="1">
          <a:off x="7991475" y="1285875"/>
          <a:ext cx="171450" cy="314325"/>
        </a:xfrm>
        <a:prstGeom prst="upArrow">
          <a:avLst>
            <a:gd name="adj" fmla="val -15217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1409700</xdr:colOff>
      <xdr:row>10</xdr:row>
      <xdr:rowOff>9525</xdr:rowOff>
    </xdr:from>
    <xdr:to>
      <xdr:col>5</xdr:col>
      <xdr:colOff>1581150</xdr:colOff>
      <xdr:row>10</xdr:row>
      <xdr:rowOff>304800</xdr:rowOff>
    </xdr:to>
    <xdr:sp>
      <xdr:nvSpPr>
        <xdr:cNvPr id="2" name="Freccia su 2"/>
        <xdr:cNvSpPr>
          <a:spLocks/>
        </xdr:cNvSpPr>
      </xdr:nvSpPr>
      <xdr:spPr>
        <a:xfrm flipH="1">
          <a:off x="8001000" y="2990850"/>
          <a:ext cx="171450" cy="295275"/>
        </a:xfrm>
        <a:prstGeom prst="upArrow">
          <a:avLst>
            <a:gd name="adj" fmla="val -15217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1400175</xdr:colOff>
      <xdr:row>6</xdr:row>
      <xdr:rowOff>28575</xdr:rowOff>
    </xdr:from>
    <xdr:to>
      <xdr:col>5</xdr:col>
      <xdr:colOff>1552575</xdr:colOff>
      <xdr:row>6</xdr:row>
      <xdr:rowOff>304800</xdr:rowOff>
    </xdr:to>
    <xdr:sp>
      <xdr:nvSpPr>
        <xdr:cNvPr id="3" name="Freccia giù 3"/>
        <xdr:cNvSpPr>
          <a:spLocks/>
        </xdr:cNvSpPr>
      </xdr:nvSpPr>
      <xdr:spPr>
        <a:xfrm>
          <a:off x="7991475" y="1895475"/>
          <a:ext cx="152400" cy="276225"/>
        </a:xfrm>
        <a:prstGeom prst="downArrow">
          <a:avLst>
            <a:gd name="adj" fmla="val 18180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1381125</xdr:colOff>
      <xdr:row>8</xdr:row>
      <xdr:rowOff>28575</xdr:rowOff>
    </xdr:from>
    <xdr:to>
      <xdr:col>5</xdr:col>
      <xdr:colOff>1533525</xdr:colOff>
      <xdr:row>8</xdr:row>
      <xdr:rowOff>314325</xdr:rowOff>
    </xdr:to>
    <xdr:sp>
      <xdr:nvSpPr>
        <xdr:cNvPr id="4" name="Freccia giù 4"/>
        <xdr:cNvSpPr>
          <a:spLocks/>
        </xdr:cNvSpPr>
      </xdr:nvSpPr>
      <xdr:spPr>
        <a:xfrm>
          <a:off x="7972425" y="2447925"/>
          <a:ext cx="152400" cy="285750"/>
        </a:xfrm>
        <a:prstGeom prst="downArrow">
          <a:avLst>
            <a:gd name="adj" fmla="val 19564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1343025</xdr:colOff>
      <xdr:row>12</xdr:row>
      <xdr:rowOff>66675</xdr:rowOff>
    </xdr:from>
    <xdr:to>
      <xdr:col>5</xdr:col>
      <xdr:colOff>1638300</xdr:colOff>
      <xdr:row>12</xdr:row>
      <xdr:rowOff>257175</xdr:rowOff>
    </xdr:to>
    <xdr:sp>
      <xdr:nvSpPr>
        <xdr:cNvPr id="5" name="Freccia bidirezionale orizzontale 5"/>
        <xdr:cNvSpPr>
          <a:spLocks/>
        </xdr:cNvSpPr>
      </xdr:nvSpPr>
      <xdr:spPr>
        <a:xfrm>
          <a:off x="7934325" y="3600450"/>
          <a:ext cx="295275" cy="190500"/>
        </a:xfrm>
        <a:prstGeom prst="leftRightArrow">
          <a:avLst>
            <a:gd name="adj" fmla="val -24074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46"/>
  <sheetViews>
    <sheetView workbookViewId="0" topLeftCell="A1">
      <selection activeCell="A34" sqref="A34"/>
    </sheetView>
  </sheetViews>
  <sheetFormatPr defaultColWidth="9.00390625" defaultRowHeight="12.75"/>
  <cols>
    <col min="1" max="1" width="12.125" style="0" customWidth="1"/>
    <col min="2" max="2" width="11.75390625" style="0" customWidth="1"/>
    <col min="3" max="3" width="13.00390625" style="0" customWidth="1"/>
    <col min="4" max="4" width="13.125" style="0" customWidth="1"/>
    <col min="5" max="5" width="14.375" style="0" customWidth="1"/>
    <col min="6" max="16384" width="11.00390625" style="0" customWidth="1"/>
  </cols>
  <sheetData>
    <row r="1" spans="1:110" ht="45">
      <c r="A1" s="1"/>
      <c r="B1" s="27" t="s">
        <v>4</v>
      </c>
      <c r="C1" s="27" t="s">
        <v>5</v>
      </c>
      <c r="D1" s="27" t="s">
        <v>6</v>
      </c>
      <c r="E1" s="6" t="s">
        <v>18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</row>
    <row r="2" spans="1:110" ht="12.75">
      <c r="A2" s="7" t="s">
        <v>19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2.75">
      <c r="A3" s="10" t="s">
        <v>20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</row>
    <row r="4" spans="1:110" ht="25.5">
      <c r="A4" s="14" t="s">
        <v>32</v>
      </c>
      <c r="B4" s="5"/>
      <c r="C4" s="5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</row>
    <row r="5" spans="1:110" ht="12.75">
      <c r="A5" s="11" t="s">
        <v>332</v>
      </c>
      <c r="B5" s="5">
        <v>1307</v>
      </c>
      <c r="C5" s="5">
        <v>1174</v>
      </c>
      <c r="D5" s="5">
        <v>-133</v>
      </c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</row>
    <row r="6" spans="1:110" ht="12.75">
      <c r="A6" s="11" t="s">
        <v>333</v>
      </c>
      <c r="B6" s="5">
        <v>682</v>
      </c>
      <c r="C6" s="5">
        <v>745</v>
      </c>
      <c r="D6" s="5">
        <v>63</v>
      </c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2.75">
      <c r="A7" s="11" t="s">
        <v>330</v>
      </c>
      <c r="B7" s="5"/>
      <c r="C7" s="5"/>
      <c r="D7" s="5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2.75">
      <c r="A8" s="11" t="s">
        <v>331</v>
      </c>
      <c r="B8" s="5">
        <v>2235</v>
      </c>
      <c r="C8" s="5">
        <v>2156</v>
      </c>
      <c r="D8" s="5">
        <v>-79</v>
      </c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8">
      <c r="A9" s="15" t="s">
        <v>21</v>
      </c>
      <c r="B9" s="17">
        <v>4224</v>
      </c>
      <c r="C9" s="17">
        <v>4075</v>
      </c>
      <c r="D9" s="17">
        <v>-149</v>
      </c>
      <c r="E9" s="28">
        <v>-0.0352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77.25">
      <c r="A10" s="33" t="s">
        <v>1</v>
      </c>
      <c r="B10" s="31">
        <v>4224</v>
      </c>
      <c r="C10" s="31">
        <v>4339</v>
      </c>
      <c r="D10" s="32" t="s">
        <v>31</v>
      </c>
      <c r="E10" s="28">
        <v>0.0272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25.5">
      <c r="A11" s="14" t="s">
        <v>22</v>
      </c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2.75">
      <c r="A12" s="11" t="s">
        <v>332</v>
      </c>
      <c r="B12" s="5">
        <v>1892</v>
      </c>
      <c r="C12" s="5">
        <v>1621</v>
      </c>
      <c r="D12" s="5">
        <v>-271</v>
      </c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2.75">
      <c r="A13" s="11" t="s">
        <v>333</v>
      </c>
      <c r="B13" s="5">
        <v>2712</v>
      </c>
      <c r="C13" s="5">
        <v>2649</v>
      </c>
      <c r="D13" s="5">
        <v>-63</v>
      </c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2.75">
      <c r="A14" s="11" t="s">
        <v>330</v>
      </c>
      <c r="B14" s="5">
        <v>2477</v>
      </c>
      <c r="C14" s="5">
        <v>2545</v>
      </c>
      <c r="D14" s="5">
        <v>68</v>
      </c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2.75">
      <c r="A15" s="11" t="s">
        <v>331</v>
      </c>
      <c r="B15" s="5">
        <v>2346</v>
      </c>
      <c r="C15" s="5">
        <v>2087</v>
      </c>
      <c r="D15" s="5">
        <v>-259</v>
      </c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8">
      <c r="A16" s="15" t="s">
        <v>21</v>
      </c>
      <c r="B16" s="17">
        <v>9427</v>
      </c>
      <c r="C16" s="17">
        <v>8902</v>
      </c>
      <c r="D16" s="17">
        <v>-525</v>
      </c>
      <c r="E16" s="28">
        <v>-0.0556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8">
      <c r="A17" s="18" t="s">
        <v>23</v>
      </c>
      <c r="B17" s="5"/>
      <c r="C17" s="5"/>
      <c r="D17" s="5"/>
      <c r="E17" s="2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8">
      <c r="A18" s="11" t="s">
        <v>332</v>
      </c>
      <c r="B18" s="5"/>
      <c r="C18" s="5"/>
      <c r="D18" s="5"/>
      <c r="E18" s="2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8">
      <c r="A19" s="11" t="s">
        <v>333</v>
      </c>
      <c r="B19" s="5">
        <v>336</v>
      </c>
      <c r="C19" s="5">
        <v>283</v>
      </c>
      <c r="D19" s="5">
        <v>-53</v>
      </c>
      <c r="E19" s="2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8">
      <c r="A20" s="11" t="s">
        <v>330</v>
      </c>
      <c r="B20" s="5">
        <v>218</v>
      </c>
      <c r="C20" s="5">
        <v>208</v>
      </c>
      <c r="D20" s="5">
        <v>-10</v>
      </c>
      <c r="E20" s="2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8">
      <c r="A21" s="11" t="s">
        <v>331</v>
      </c>
      <c r="B21" s="5">
        <v>426</v>
      </c>
      <c r="C21" s="5">
        <v>330</v>
      </c>
      <c r="D21" s="5">
        <v>-96</v>
      </c>
      <c r="E21" s="2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8">
      <c r="A22" s="15" t="s">
        <v>21</v>
      </c>
      <c r="B22" s="17">
        <v>980</v>
      </c>
      <c r="C22" s="17">
        <v>821</v>
      </c>
      <c r="D22" s="17">
        <v>-159</v>
      </c>
      <c r="E22" s="28">
        <v>-0.1622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26.25">
      <c r="A23" s="14" t="s">
        <v>33</v>
      </c>
      <c r="B23" s="5" t="s">
        <v>25</v>
      </c>
      <c r="C23" s="5" t="s">
        <v>25</v>
      </c>
      <c r="D23" s="5" t="s">
        <v>25</v>
      </c>
      <c r="E23" s="2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8">
      <c r="A24" s="11" t="s">
        <v>332</v>
      </c>
      <c r="B24" s="5">
        <v>350</v>
      </c>
      <c r="C24" s="5">
        <v>363</v>
      </c>
      <c r="D24" s="5">
        <v>13</v>
      </c>
      <c r="E24" s="2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ht="18">
      <c r="A25" s="11" t="s">
        <v>333</v>
      </c>
      <c r="B25" s="5">
        <v>717</v>
      </c>
      <c r="C25" s="5">
        <v>691</v>
      </c>
      <c r="D25" s="5">
        <v>-26</v>
      </c>
      <c r="E25" s="2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8">
      <c r="A26" s="11" t="s">
        <v>330</v>
      </c>
      <c r="B26" s="5">
        <v>1022</v>
      </c>
      <c r="C26" s="5">
        <v>1044</v>
      </c>
      <c r="D26" s="5">
        <v>22</v>
      </c>
      <c r="E26" s="2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8">
      <c r="A27" s="11" t="s">
        <v>331</v>
      </c>
      <c r="B27" s="5">
        <v>541</v>
      </c>
      <c r="C27" s="5">
        <v>650</v>
      </c>
      <c r="D27" s="5">
        <v>109</v>
      </c>
      <c r="E27" s="2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8">
      <c r="A28" s="15" t="s">
        <v>21</v>
      </c>
      <c r="B28" s="17">
        <v>2630</v>
      </c>
      <c r="C28" s="17">
        <v>2748</v>
      </c>
      <c r="D28" s="17">
        <v>118</v>
      </c>
      <c r="E28" s="28">
        <v>0.00448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26.25">
      <c r="A29" s="14" t="s">
        <v>34</v>
      </c>
      <c r="B29" s="5" t="s">
        <v>25</v>
      </c>
      <c r="C29" s="5" t="s">
        <v>25</v>
      </c>
      <c r="D29" s="5" t="s">
        <v>25</v>
      </c>
      <c r="E29" s="2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8">
      <c r="A30" s="11" t="s">
        <v>328</v>
      </c>
      <c r="B30" s="5">
        <v>336</v>
      </c>
      <c r="C30" s="5">
        <v>346</v>
      </c>
      <c r="D30" s="5">
        <v>10</v>
      </c>
      <c r="E30" s="2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8">
      <c r="A31" s="11" t="s">
        <v>333</v>
      </c>
      <c r="B31" s="5">
        <v>502</v>
      </c>
      <c r="C31" s="5">
        <v>437</v>
      </c>
      <c r="D31" s="5">
        <v>-65</v>
      </c>
      <c r="E31" s="2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8">
      <c r="A32" s="11" t="s">
        <v>330</v>
      </c>
      <c r="B32" s="5">
        <v>133</v>
      </c>
      <c r="C32" s="5">
        <v>133</v>
      </c>
      <c r="D32" s="5">
        <v>0</v>
      </c>
      <c r="E32" s="2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8">
      <c r="A33" s="11" t="s">
        <v>331</v>
      </c>
      <c r="B33" s="5">
        <v>863</v>
      </c>
      <c r="C33" s="5">
        <v>842</v>
      </c>
      <c r="D33" s="5">
        <v>-21</v>
      </c>
      <c r="E33" s="2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8">
      <c r="A34" s="15" t="s">
        <v>21</v>
      </c>
      <c r="B34" s="17">
        <v>1834</v>
      </c>
      <c r="C34" s="17">
        <v>1758</v>
      </c>
      <c r="D34" s="17">
        <v>-76</v>
      </c>
      <c r="E34" s="28">
        <v>-0.0414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2.7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2.75">
      <c r="A36" s="1" t="s">
        <v>2</v>
      </c>
      <c r="B36" s="16">
        <v>19095</v>
      </c>
      <c r="C36" s="16">
        <v>18304</v>
      </c>
      <c r="D36" s="16">
        <v>-791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38.25">
      <c r="A37" s="33" t="s">
        <v>3</v>
      </c>
      <c r="B37" s="35"/>
      <c r="C37" s="31">
        <v>18568</v>
      </c>
      <c r="D37" s="35"/>
      <c r="E37" s="3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2.7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2.7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2.7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ht="12.7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2.7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2.7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2.7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2.7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2.7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2.7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2.7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ht="12.7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ht="12.7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</row>
    <row r="52" spans="1:110" ht="12.7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2.7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2.7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2.7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2.7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2.7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2.7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2.7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2.7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2.7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2.7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2.7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2.7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ht="12.7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2.7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2.7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2.7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2.7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2.7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2.7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2.7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2.7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2.7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2.7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2.7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2.7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2.7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2.7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2.7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2.7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2.7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ht="12.7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2.7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2.7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2.7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2.7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2.7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2.7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2.7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ht="12.7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2.7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2.7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2.7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2.7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2.7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2.7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2.7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2.7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2.7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2.7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2.7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2.7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2.7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2.7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2.7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ht="12.7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ht="12.7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ht="12.7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ht="12.7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ht="12.7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ht="12.7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ht="12.7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ht="12.7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ht="12.7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ht="12.7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1:110" ht="12.7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ht="12.7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ht="12.7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ht="12.7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ht="12.7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1:110" ht="12.7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1:110" ht="12.75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1:110" ht="12.7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ht="12.7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1:110" ht="12.75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</row>
    <row r="129" spans="1:110" ht="12.75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</row>
    <row r="130" spans="1:110" ht="12.75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</row>
    <row r="131" spans="1:110" ht="12.75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</row>
    <row r="132" spans="1:110" ht="12.75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</row>
    <row r="133" spans="1:110" ht="12.75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</row>
    <row r="134" spans="1:110" ht="12.75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</row>
    <row r="135" spans="1:110" ht="12.75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</row>
    <row r="136" spans="1:110" ht="12.75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</row>
    <row r="137" spans="1:110" ht="12.75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</row>
    <row r="138" spans="1:110" ht="12.75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</row>
    <row r="139" spans="1:110" ht="12.75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</row>
    <row r="140" spans="1:110" ht="12.75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</row>
    <row r="141" spans="1:110" ht="12.7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</row>
    <row r="142" spans="1:110" ht="12.75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</row>
    <row r="143" spans="1:110" ht="12.75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</row>
    <row r="144" spans="1:110" ht="12.75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</row>
    <row r="145" spans="1:110" ht="12.75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</row>
    <row r="146" spans="1:110" ht="12.75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</row>
  </sheetData>
  <printOptions/>
  <pageMargins left="0.75" right="0.75" top="1" bottom="1" header="0.5" footer="0.5"/>
  <pageSetup orientation="portrait" paperSize="10"/>
  <headerFooter alignWithMargins="0">
    <oddHeader>&amp;LPERCENTUALE RIDUZIONE POSTI LETTO PER TIPOLOGIE OSPEDALIERE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145"/>
  <sheetViews>
    <sheetView workbookViewId="0" topLeftCell="A1">
      <selection activeCell="E25" sqref="E25"/>
    </sheetView>
  </sheetViews>
  <sheetFormatPr defaultColWidth="9.00390625" defaultRowHeight="12.75"/>
  <cols>
    <col min="1" max="1" width="14.875" style="0" customWidth="1"/>
    <col min="2" max="2" width="15.375" style="0" customWidth="1"/>
    <col min="3" max="3" width="13.25390625" style="0" customWidth="1"/>
    <col min="4" max="16384" width="11.00390625" style="0" customWidth="1"/>
  </cols>
  <sheetData>
    <row r="1" spans="1:107" ht="15">
      <c r="A1" s="1"/>
      <c r="B1" s="36" t="s">
        <v>8</v>
      </c>
      <c r="C1" s="3" t="s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</row>
    <row r="2" spans="1:107" ht="12.75">
      <c r="A2" s="7" t="s">
        <v>19</v>
      </c>
      <c r="B2" s="3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ht="12.75">
      <c r="A3" s="10" t="s">
        <v>20</v>
      </c>
      <c r="B3" s="38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07" ht="25.5">
      <c r="A4" s="14" t="s">
        <v>32</v>
      </c>
      <c r="B4" s="39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2.75">
      <c r="A5" s="11" t="s">
        <v>328</v>
      </c>
      <c r="B5" s="39">
        <v>-133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2.75">
      <c r="A6" s="11" t="s">
        <v>329</v>
      </c>
      <c r="B6" s="39">
        <v>63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2.75">
      <c r="A7" s="11" t="s">
        <v>330</v>
      </c>
      <c r="B7" s="39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2.75">
      <c r="A8" s="11" t="s">
        <v>331</v>
      </c>
      <c r="B8" s="39">
        <v>-79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2.75">
      <c r="A9" s="15" t="s">
        <v>21</v>
      </c>
      <c r="B9" s="40">
        <v>-149</v>
      </c>
      <c r="C9" s="4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63.75">
      <c r="A10" s="33" t="s">
        <v>1</v>
      </c>
      <c r="B10" s="41" t="s">
        <v>31</v>
      </c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2.75">
      <c r="A11" s="14" t="s">
        <v>22</v>
      </c>
      <c r="B11" s="39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2.75">
      <c r="A12" s="11" t="s">
        <v>332</v>
      </c>
      <c r="B12" s="39">
        <v>-271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2.75">
      <c r="A13" s="11" t="s">
        <v>333</v>
      </c>
      <c r="B13" s="39">
        <v>-63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2.75">
      <c r="A14" s="11" t="s">
        <v>330</v>
      </c>
      <c r="B14" s="39">
        <v>68</v>
      </c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</row>
    <row r="15" spans="1:107" ht="12.75">
      <c r="A15" s="11" t="s">
        <v>334</v>
      </c>
      <c r="B15" s="39">
        <v>-259</v>
      </c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</row>
    <row r="16" spans="1:107" ht="12.75">
      <c r="A16" s="15" t="s">
        <v>21</v>
      </c>
      <c r="B16" s="40">
        <v>-525</v>
      </c>
      <c r="C16" s="42">
        <v>0.663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2.75">
      <c r="A17" s="18" t="s">
        <v>23</v>
      </c>
      <c r="B17" s="39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2.75">
      <c r="A18" s="11" t="s">
        <v>332</v>
      </c>
      <c r="B18" s="39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2.75">
      <c r="A19" s="11" t="s">
        <v>335</v>
      </c>
      <c r="B19" s="39">
        <v>-53</v>
      </c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2.75">
      <c r="A20" s="11" t="s">
        <v>330</v>
      </c>
      <c r="B20" s="39">
        <v>-10</v>
      </c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2.75">
      <c r="A21" s="11" t="s">
        <v>334</v>
      </c>
      <c r="B21" s="39">
        <v>-96</v>
      </c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07" ht="12.75">
      <c r="A22" s="15" t="s">
        <v>21</v>
      </c>
      <c r="B22" s="40">
        <v>-159</v>
      </c>
      <c r="C22" s="42">
        <v>0.201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</row>
    <row r="23" spans="1:107" ht="25.5">
      <c r="A23" s="14" t="s">
        <v>33</v>
      </c>
      <c r="B23" s="39" t="s">
        <v>25</v>
      </c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2.75">
      <c r="A24" s="11" t="s">
        <v>332</v>
      </c>
      <c r="B24" s="39">
        <v>13</v>
      </c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2.75">
      <c r="A25" s="11" t="s">
        <v>333</v>
      </c>
      <c r="B25" s="39">
        <v>-26</v>
      </c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2.75">
      <c r="A26" s="11" t="s">
        <v>330</v>
      </c>
      <c r="B26" s="39">
        <v>22</v>
      </c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2.75">
      <c r="A27" s="11" t="s">
        <v>331</v>
      </c>
      <c r="B27" s="39">
        <v>109</v>
      </c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12.75">
      <c r="A28" s="43" t="s">
        <v>21</v>
      </c>
      <c r="B28" s="44">
        <v>118</v>
      </c>
      <c r="C28" s="4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pans="1:107" ht="25.5">
      <c r="A29" s="14" t="s">
        <v>34</v>
      </c>
      <c r="B29" s="39" t="s">
        <v>25</v>
      </c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</row>
    <row r="30" spans="1:107" ht="12.75">
      <c r="A30" s="11" t="s">
        <v>332</v>
      </c>
      <c r="B30" s="39">
        <v>10</v>
      </c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</row>
    <row r="31" spans="1:107" ht="12.75">
      <c r="A31" s="11" t="s">
        <v>333</v>
      </c>
      <c r="B31" s="39">
        <v>-65</v>
      </c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</row>
    <row r="32" spans="1:107" ht="12.75">
      <c r="A32" s="11" t="s">
        <v>330</v>
      </c>
      <c r="B32" s="39">
        <v>0</v>
      </c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</row>
    <row r="33" spans="1:107" ht="12.75">
      <c r="A33" s="11" t="s">
        <v>331</v>
      </c>
      <c r="B33" s="39">
        <v>-21</v>
      </c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</row>
    <row r="34" spans="1:107" ht="12.75">
      <c r="A34" s="15" t="s">
        <v>21</v>
      </c>
      <c r="B34" s="40">
        <v>-76</v>
      </c>
      <c r="C34" s="42">
        <v>0.096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</row>
    <row r="35" spans="1:107" ht="12.75">
      <c r="A35" s="1"/>
      <c r="B35" s="4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</row>
    <row r="36" spans="1:107" ht="12.75">
      <c r="A36" s="1" t="s">
        <v>2</v>
      </c>
      <c r="B36" s="16">
        <v>-791</v>
      </c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</row>
    <row r="37" spans="1:107" ht="12.7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</row>
    <row r="38" spans="1:107" ht="12.7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</row>
    <row r="39" spans="1:107" ht="12.7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</row>
    <row r="40" spans="1:107" ht="12.7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</row>
    <row r="41" spans="1:107" ht="12.7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</row>
    <row r="42" spans="1:107" ht="12.7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</row>
    <row r="43" spans="1:107" ht="12.7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</row>
    <row r="44" spans="1:107" ht="12.7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</row>
    <row r="45" spans="1:107" ht="12.7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</row>
    <row r="46" spans="1:107" ht="12.7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</row>
    <row r="47" spans="1:107" ht="12.7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</row>
    <row r="48" spans="1:107" ht="12.7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</row>
    <row r="49" spans="1:107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</row>
    <row r="50" spans="1:107" ht="12.7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</row>
    <row r="51" spans="1:107" ht="12.7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</row>
    <row r="52" spans="1:107" ht="12.7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</row>
    <row r="53" spans="1:107" ht="12.7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</row>
    <row r="54" spans="1:107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</row>
    <row r="55" spans="1:107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</row>
    <row r="56" spans="1:107" ht="12.7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</row>
    <row r="57" spans="1:107" ht="12.7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</row>
    <row r="58" spans="1:107" ht="12.7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</row>
    <row r="59" spans="1:107" ht="12.7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</row>
    <row r="60" spans="1:107" ht="12.7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</row>
    <row r="61" spans="1:107" ht="12.7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</row>
    <row r="62" spans="1:107" ht="12.7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</row>
    <row r="63" spans="1:107" ht="12.7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</row>
    <row r="64" spans="1:107" ht="12.7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</row>
    <row r="65" spans="1:107" ht="12.7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</row>
    <row r="66" spans="1:107" ht="12.7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</row>
    <row r="67" spans="1:107" ht="12.7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</row>
    <row r="68" spans="1:107" ht="12.7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</row>
    <row r="69" spans="1:107" ht="12.7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</row>
    <row r="70" spans="1:107" ht="12.7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</row>
    <row r="71" spans="1:107" ht="12.7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</row>
    <row r="72" spans="1:107" ht="12.7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</row>
    <row r="73" spans="1:107" ht="12.7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</row>
    <row r="74" spans="1:107" ht="12.7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</row>
    <row r="75" spans="1:107" ht="12.7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</row>
    <row r="76" spans="1:107" ht="12.7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</row>
    <row r="77" spans="1:107" ht="12.7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</row>
    <row r="78" spans="1:107" ht="12.7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</row>
    <row r="79" spans="1:107" ht="12.7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</row>
    <row r="80" spans="1:107" ht="12.7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</row>
    <row r="81" spans="1:107" ht="12.7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</row>
    <row r="82" spans="1:107" ht="12.7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</row>
    <row r="83" spans="1:107" ht="12.7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</row>
    <row r="84" spans="1:107" ht="12.7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</row>
    <row r="85" spans="1:107" ht="12.7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</row>
    <row r="86" spans="1:107" ht="12.7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</row>
    <row r="87" spans="1:107" ht="12.7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</row>
    <row r="88" spans="1:107" ht="12.7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</row>
    <row r="89" spans="1:107" ht="12.7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</row>
    <row r="90" spans="1:107" ht="12.7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</row>
    <row r="91" spans="1:107" ht="12.7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</row>
    <row r="92" spans="1:107" ht="12.7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</row>
    <row r="93" spans="1:107" ht="12.7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</row>
    <row r="94" spans="1:107" ht="12.7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</row>
    <row r="95" spans="1:107" ht="12.7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</row>
    <row r="96" spans="1:107" ht="12.7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</row>
    <row r="97" spans="1:107" ht="12.7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</row>
    <row r="98" spans="1:107" ht="12.7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</row>
    <row r="99" spans="1:107" ht="12.7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</row>
    <row r="100" spans="1:107" ht="12.7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</row>
    <row r="101" spans="1:107" ht="12.7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</row>
    <row r="102" spans="1:107" ht="12.7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</row>
    <row r="103" spans="1:107" ht="12.7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</row>
    <row r="104" spans="1:107" ht="12.7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</row>
    <row r="105" spans="1:107" ht="12.7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</row>
    <row r="106" spans="1:107" ht="12.7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</row>
    <row r="107" spans="1:107" ht="12.7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</row>
    <row r="108" spans="1:107" ht="12.7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</row>
    <row r="109" spans="1:107" ht="12.7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</row>
    <row r="110" spans="1:107" ht="12.7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</row>
    <row r="111" spans="1:107" ht="12.7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</row>
    <row r="112" spans="1:107" ht="12.7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</row>
    <row r="113" spans="1:107" ht="12.7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</row>
    <row r="114" spans="1:107" ht="12.7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</row>
    <row r="115" spans="1:107" ht="12.7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</row>
    <row r="116" spans="1:107" ht="12.7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</row>
    <row r="117" spans="1:107" ht="12.7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</row>
    <row r="118" spans="1:107" ht="12.7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</row>
    <row r="119" spans="1:107" ht="12.7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</row>
    <row r="120" spans="1:107" ht="12.7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</row>
    <row r="121" spans="1:107" ht="12.7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</row>
    <row r="122" spans="1:107" ht="12.7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</row>
    <row r="123" spans="1:107" ht="12.7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</row>
    <row r="124" spans="1:107" ht="12.7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</row>
    <row r="125" spans="1:107" ht="12.75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</row>
    <row r="126" spans="1:107" ht="12.7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</row>
    <row r="127" spans="1:107" ht="12.7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</row>
    <row r="128" spans="1:107" ht="12.75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</row>
    <row r="129" spans="1:107" ht="12.75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</row>
    <row r="130" spans="1:107" ht="12.75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</row>
    <row r="131" spans="1:107" ht="12.75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</row>
    <row r="132" spans="1:107" ht="12.75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</row>
    <row r="133" spans="1:107" ht="12.75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</row>
    <row r="134" spans="1:107" ht="12.75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</row>
    <row r="135" spans="1:107" ht="12.75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</row>
    <row r="136" spans="1:107" ht="12.75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</row>
    <row r="137" spans="1:107" ht="12.75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</row>
    <row r="138" spans="1:107" ht="12.75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</row>
    <row r="139" spans="1:107" ht="12.75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</row>
    <row r="140" spans="1:107" ht="12.75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</row>
    <row r="141" spans="1:107" ht="12.7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</row>
    <row r="142" spans="1:107" ht="12.75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</row>
    <row r="143" spans="1:107" ht="12.75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</row>
    <row r="144" spans="1:107" ht="12.75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</row>
    <row r="145" spans="1:107" ht="12.75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</row>
  </sheetData>
  <printOptions/>
  <pageMargins left="0.75" right="0.75" top="1" bottom="1" header="0.5" footer="0.5"/>
  <pageSetup orientation="portrait" paperSize="10"/>
  <headerFooter alignWithMargins="0">
    <oddHeader>&amp;LPERCENTUALI SUL TOTALE DEI POSTI LETTO RIDOTTI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131"/>
  <sheetViews>
    <sheetView workbookViewId="0" topLeftCell="A1">
      <selection activeCell="F12" sqref="F12"/>
    </sheetView>
  </sheetViews>
  <sheetFormatPr defaultColWidth="9.00390625" defaultRowHeight="12.75"/>
  <cols>
    <col min="1" max="1" width="15.25390625" style="0" customWidth="1"/>
    <col min="2" max="2" width="17.75390625" style="0" customWidth="1"/>
    <col min="3" max="3" width="16.875" style="0" customWidth="1"/>
    <col min="4" max="4" width="21.375" style="0" customWidth="1"/>
    <col min="5" max="5" width="21.75390625" style="0" customWidth="1"/>
    <col min="6" max="16384" width="11.00390625" style="0" customWidth="1"/>
  </cols>
  <sheetData>
    <row r="1" spans="1:108" ht="15">
      <c r="A1" s="1"/>
      <c r="B1" s="3"/>
      <c r="C1" s="3"/>
      <c r="D1" s="21">
        <v>2010</v>
      </c>
      <c r="E1" s="21">
        <v>2011</v>
      </c>
      <c r="F1" s="4"/>
      <c r="G1" s="4"/>
      <c r="H1" s="4"/>
      <c r="I1" s="4"/>
      <c r="J1" s="4"/>
      <c r="K1" s="2"/>
      <c r="L1" s="4"/>
      <c r="M1" s="4"/>
      <c r="N1" s="4"/>
      <c r="O1" s="4"/>
      <c r="P1" s="4"/>
      <c r="Q1" s="2"/>
      <c r="R1" s="4"/>
      <c r="S1" s="4"/>
      <c r="T1" s="4"/>
      <c r="U1" s="4"/>
      <c r="V1" s="4"/>
      <c r="W1" s="2"/>
      <c r="X1" s="4"/>
      <c r="Y1" s="4"/>
      <c r="Z1" s="4"/>
      <c r="AA1" s="4"/>
      <c r="AB1" s="4"/>
      <c r="AC1" s="2"/>
      <c r="AD1" s="4"/>
      <c r="AE1" s="4"/>
      <c r="AF1" s="4"/>
      <c r="AG1" s="4"/>
      <c r="AH1" s="4"/>
      <c r="AI1" s="2"/>
      <c r="AJ1" s="4"/>
      <c r="AK1" s="4"/>
      <c r="AL1" s="4"/>
      <c r="AM1" s="4"/>
      <c r="AN1" s="4"/>
      <c r="AO1" s="2"/>
      <c r="AP1" s="4"/>
      <c r="AQ1" s="4"/>
      <c r="AR1" s="4"/>
      <c r="AS1" s="4"/>
      <c r="AT1" s="4"/>
      <c r="AU1" s="2"/>
      <c r="AV1" s="4"/>
      <c r="AW1" s="4"/>
      <c r="AX1" s="4"/>
      <c r="AY1" s="4"/>
      <c r="AZ1" s="4"/>
      <c r="BA1" s="2"/>
      <c r="BB1" s="4"/>
      <c r="BC1" s="4"/>
      <c r="BD1" s="4"/>
      <c r="BE1" s="4"/>
      <c r="BF1" s="4"/>
      <c r="BG1" s="2"/>
      <c r="BH1" s="4"/>
      <c r="BI1" s="4"/>
      <c r="BJ1" s="4"/>
      <c r="BK1" s="4"/>
      <c r="BL1" s="4"/>
      <c r="BM1" s="2"/>
      <c r="BN1" s="4"/>
      <c r="BO1" s="4"/>
      <c r="BP1" s="4"/>
      <c r="BQ1" s="4"/>
      <c r="BR1" s="4"/>
      <c r="BS1" s="2"/>
      <c r="BT1" s="4"/>
      <c r="BU1" s="4"/>
      <c r="BV1" s="4"/>
      <c r="BW1" s="4"/>
      <c r="BX1" s="4"/>
      <c r="BY1" s="2"/>
      <c r="BZ1" s="4"/>
      <c r="CA1" s="4"/>
      <c r="CB1" s="4"/>
      <c r="CC1" s="4"/>
      <c r="CD1" s="4"/>
      <c r="CE1" s="2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1:108" ht="30">
      <c r="A2" s="1"/>
      <c r="B2" s="27" t="s">
        <v>9</v>
      </c>
      <c r="C2" s="27" t="s">
        <v>10</v>
      </c>
      <c r="D2" s="6" t="s">
        <v>29</v>
      </c>
      <c r="E2" s="6" t="s">
        <v>30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2.75">
      <c r="A3" s="7" t="s">
        <v>19</v>
      </c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2.75">
      <c r="A4" s="10" t="s">
        <v>20</v>
      </c>
      <c r="B4" s="11"/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2.75">
      <c r="A5" s="13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24">
      <c r="A6" s="22" t="s">
        <v>15</v>
      </c>
      <c r="B6" s="5">
        <v>4224</v>
      </c>
      <c r="C6" s="5">
        <v>4075</v>
      </c>
      <c r="D6" s="23">
        <v>0.2212</v>
      </c>
      <c r="E6" s="50">
        <v>0.2226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2.75">
      <c r="A7" s="11"/>
      <c r="B7" s="5"/>
      <c r="C7" s="5"/>
      <c r="D7" s="23"/>
      <c r="E7" s="2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2.75">
      <c r="A8" s="13"/>
      <c r="B8" s="5"/>
      <c r="C8" s="5"/>
      <c r="D8" s="23"/>
      <c r="E8" s="2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25.5">
      <c r="A9" s="14" t="s">
        <v>26</v>
      </c>
      <c r="B9" s="5">
        <v>9427</v>
      </c>
      <c r="C9" s="5">
        <v>8902</v>
      </c>
      <c r="D9" s="23">
        <v>0.4936</v>
      </c>
      <c r="E9" s="50">
        <v>0.4865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2.75">
      <c r="A10" s="13"/>
      <c r="B10" s="5"/>
      <c r="C10" s="5"/>
      <c r="D10" s="23"/>
      <c r="E10" s="2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2.75">
      <c r="A11" s="13"/>
      <c r="B11" s="5"/>
      <c r="C11" s="5"/>
      <c r="D11" s="23"/>
      <c r="E11" s="2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24" customHeight="1">
      <c r="A12" s="18" t="s">
        <v>23</v>
      </c>
      <c r="B12" s="5">
        <v>980</v>
      </c>
      <c r="C12" s="5">
        <v>821</v>
      </c>
      <c r="D12" s="23">
        <v>0.0514</v>
      </c>
      <c r="E12" s="50">
        <v>0.0448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2.75">
      <c r="A13" s="13"/>
      <c r="B13" s="5"/>
      <c r="C13" s="5"/>
      <c r="D13" s="23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2.75">
      <c r="A14" s="19"/>
      <c r="B14" s="20"/>
      <c r="C14" s="20"/>
      <c r="D14" s="23"/>
      <c r="E14" s="2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25.5">
      <c r="A15" s="14" t="s">
        <v>13</v>
      </c>
      <c r="B15" s="5">
        <v>2630</v>
      </c>
      <c r="C15" s="5">
        <v>2748</v>
      </c>
      <c r="D15" s="23">
        <v>0.1377</v>
      </c>
      <c r="E15" s="50">
        <v>0.1501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2.75">
      <c r="A16" s="13"/>
      <c r="B16" s="5"/>
      <c r="C16" s="5"/>
      <c r="D16" s="23"/>
      <c r="E16" s="2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2.75">
      <c r="A17" s="13"/>
      <c r="B17" s="5"/>
      <c r="C17" s="5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25.5">
      <c r="A18" s="14" t="s">
        <v>27</v>
      </c>
      <c r="B18" s="5">
        <v>1834</v>
      </c>
      <c r="C18" s="5">
        <v>1758</v>
      </c>
      <c r="D18" s="23">
        <v>0.096</v>
      </c>
      <c r="E18" s="50">
        <v>0.096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2.75">
      <c r="A19" s="13"/>
      <c r="B19" s="5"/>
      <c r="C19" s="5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12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12.75">
      <c r="A21" s="24" t="s">
        <v>28</v>
      </c>
      <c r="B21" s="16">
        <v>19095</v>
      </c>
      <c r="C21" s="16">
        <v>18304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12.75">
      <c r="A22" s="26"/>
      <c r="B22" s="16"/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12.75">
      <c r="A23" s="25" t="s">
        <v>11</v>
      </c>
      <c r="B23" s="25"/>
      <c r="C23" s="25"/>
      <c r="D23" s="25"/>
      <c r="E23" s="25"/>
      <c r="F23" s="25"/>
      <c r="G23" s="25"/>
      <c r="H23" s="2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12.75">
      <c r="A24" s="25" t="s">
        <v>14</v>
      </c>
      <c r="B24" s="25"/>
      <c r="C24" s="25"/>
      <c r="D24" s="25"/>
      <c r="E24" s="25"/>
      <c r="F24" s="25"/>
      <c r="G24" s="25"/>
      <c r="H24" s="2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12.75">
      <c r="A25" s="25" t="s">
        <v>12</v>
      </c>
      <c r="B25" s="25"/>
      <c r="C25" s="25"/>
      <c r="D25" s="25"/>
      <c r="E25" s="25"/>
      <c r="F25" s="25"/>
      <c r="G25" s="25"/>
      <c r="H25" s="2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2.75">
      <c r="A26" s="25" t="s">
        <v>16</v>
      </c>
      <c r="B26" s="25"/>
      <c r="C26" s="25"/>
      <c r="D26" s="25"/>
      <c r="E26" s="25"/>
      <c r="F26" s="25"/>
      <c r="G26" s="25"/>
      <c r="H26" s="2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12.75">
      <c r="A27" s="25" t="s">
        <v>17</v>
      </c>
      <c r="B27" s="25"/>
      <c r="C27" s="25"/>
      <c r="D27" s="25"/>
      <c r="E27" s="25"/>
      <c r="F27" s="25"/>
      <c r="G27" s="25"/>
      <c r="H27" s="2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12.75">
      <c r="A28" s="25"/>
      <c r="B28" s="25"/>
      <c r="C28" s="25"/>
      <c r="D28" s="25"/>
      <c r="E28" s="25"/>
      <c r="F28" s="25"/>
      <c r="G28" s="25"/>
      <c r="H28" s="2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2.7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12.7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2.7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12.75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12.7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12.75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12.7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2.75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12.7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2.7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2.7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12.7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12.7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12.7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12.7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12.7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12.7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12.7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12.7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2.7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12.7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2.7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12.7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12.7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12.7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12.7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12.7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12.7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2.7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12.7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.7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12.7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12.7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12.7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2.7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12.7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2.7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12.7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12.7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12.7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12.7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12.7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12.7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12.7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12.7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2.7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12.7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12.7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12.7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.7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12.7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12.7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12.7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12.7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12.7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12.7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12.7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2.7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2.7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2.7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12.7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12.7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12.7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12.7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2.7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12.7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12.7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12.7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12.7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12.7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12.7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12.7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12.7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12.7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12.7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12.7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12.7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.7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12.7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2.7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12.7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12.7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12.7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12.7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12.7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12.7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12.7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2.7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12.7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12.7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12.7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12.7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12.7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12.75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12.7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12.7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12.75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12.75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12.75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12.75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</sheetData>
  <printOptions/>
  <pageMargins left="0.7500000000000001" right="0.7500000000000001" top="1" bottom="1" header="0.5" footer="0.5"/>
  <pageSetup orientation="landscape" paperSize="10"/>
  <headerFooter alignWithMargins="0">
    <oddHeader>&amp;LPOSTI LETTO SUDDIVISI PER TIPOLOGIA OSPEDALIERA PRIMA E DOPO LA "RIORGANIZZAZIONE" E RELATIVI RAPPORTI PERCENTUALI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126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21.25390625" style="0" customWidth="1"/>
    <col min="2" max="3" width="14.00390625" style="0" customWidth="1"/>
    <col min="4" max="4" width="12.625" style="0" customWidth="1"/>
    <col min="5" max="5" width="24.625" style="0" customWidth="1"/>
    <col min="6" max="6" width="27.625" style="0" customWidth="1"/>
    <col min="7" max="16384" width="11.00390625" style="0" customWidth="1"/>
  </cols>
  <sheetData>
    <row r="1" spans="1:108" ht="15">
      <c r="A1" s="1"/>
      <c r="B1" s="3"/>
      <c r="C1" s="3"/>
      <c r="D1" s="3"/>
      <c r="E1" s="21">
        <v>2010</v>
      </c>
      <c r="F1" s="21">
        <v>2011</v>
      </c>
      <c r="G1" s="4"/>
      <c r="H1" s="4"/>
      <c r="I1" s="4"/>
      <c r="J1" s="4"/>
      <c r="K1" s="2"/>
      <c r="L1" s="4"/>
      <c r="M1" s="4"/>
      <c r="N1" s="4"/>
      <c r="O1" s="4"/>
      <c r="P1" s="4"/>
      <c r="Q1" s="2"/>
      <c r="R1" s="4"/>
      <c r="S1" s="4"/>
      <c r="T1" s="4"/>
      <c r="U1" s="4"/>
      <c r="V1" s="4"/>
      <c r="W1" s="2"/>
      <c r="X1" s="4"/>
      <c r="Y1" s="4"/>
      <c r="Z1" s="4"/>
      <c r="AA1" s="4"/>
      <c r="AB1" s="4"/>
      <c r="AC1" s="2"/>
      <c r="AD1" s="4"/>
      <c r="AE1" s="4"/>
      <c r="AF1" s="4"/>
      <c r="AG1" s="4"/>
      <c r="AH1" s="4"/>
      <c r="AI1" s="2"/>
      <c r="AJ1" s="4"/>
      <c r="AK1" s="4"/>
      <c r="AL1" s="4"/>
      <c r="AM1" s="4"/>
      <c r="AN1" s="4"/>
      <c r="AO1" s="2"/>
      <c r="AP1" s="4"/>
      <c r="AQ1" s="4"/>
      <c r="AR1" s="4"/>
      <c r="AS1" s="4"/>
      <c r="AT1" s="4"/>
      <c r="AU1" s="2"/>
      <c r="AV1" s="4"/>
      <c r="AW1" s="4"/>
      <c r="AX1" s="4"/>
      <c r="AY1" s="4"/>
      <c r="AZ1" s="4"/>
      <c r="BA1" s="2"/>
      <c r="BB1" s="4"/>
      <c r="BC1" s="4"/>
      <c r="BD1" s="4"/>
      <c r="BE1" s="4"/>
      <c r="BF1" s="4"/>
      <c r="BG1" s="2"/>
      <c r="BH1" s="4"/>
      <c r="BI1" s="4"/>
      <c r="BJ1" s="4"/>
      <c r="BK1" s="4"/>
      <c r="BL1" s="4"/>
      <c r="BM1" s="2"/>
      <c r="BN1" s="4"/>
      <c r="BO1" s="4"/>
      <c r="BP1" s="4"/>
      <c r="BQ1" s="4"/>
      <c r="BR1" s="4"/>
      <c r="BS1" s="2"/>
      <c r="BT1" s="4"/>
      <c r="BU1" s="4"/>
      <c r="BV1" s="4"/>
      <c r="BW1" s="4"/>
      <c r="BX1" s="4"/>
      <c r="BY1" s="2"/>
      <c r="BZ1" s="4"/>
      <c r="CA1" s="4"/>
      <c r="CB1" s="4"/>
      <c r="CC1" s="4"/>
      <c r="CD1" s="4"/>
      <c r="CE1" s="2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1:108" ht="30">
      <c r="A2" s="1"/>
      <c r="B2" s="27" t="s">
        <v>391</v>
      </c>
      <c r="C2" s="27" t="s">
        <v>390</v>
      </c>
      <c r="D2" s="27" t="s">
        <v>389</v>
      </c>
      <c r="E2" s="6" t="s">
        <v>29</v>
      </c>
      <c r="F2" s="6" t="s">
        <v>29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2.75">
      <c r="A3" s="7" t="s">
        <v>19</v>
      </c>
      <c r="B3" s="8"/>
      <c r="C3" s="8"/>
      <c r="D3" s="8"/>
      <c r="E3" s="8"/>
      <c r="F3" s="5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2.75">
      <c r="A4" s="10" t="s">
        <v>20</v>
      </c>
      <c r="B4" s="11"/>
      <c r="C4" s="11"/>
      <c r="D4" s="11"/>
      <c r="E4" s="11"/>
      <c r="F4" s="5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60.75">
      <c r="A5" s="22" t="s">
        <v>114</v>
      </c>
      <c r="B5" s="5">
        <v>4224</v>
      </c>
      <c r="C5" s="5">
        <v>4331</v>
      </c>
      <c r="D5" s="5">
        <f>C5-B5</f>
        <v>107</v>
      </c>
      <c r="E5" s="23">
        <v>0.2212</v>
      </c>
      <c r="F5" s="53">
        <v>0.233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s="49" customFormat="1" ht="15.75">
      <c r="A6" s="46"/>
      <c r="B6" s="47"/>
      <c r="C6" s="47"/>
      <c r="D6" s="47"/>
      <c r="E6" s="48"/>
      <c r="F6" s="5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08" ht="27.75" customHeight="1">
      <c r="A7" s="14" t="s">
        <v>26</v>
      </c>
      <c r="B7" s="5">
        <v>9427</v>
      </c>
      <c r="C7" s="5">
        <v>8902</v>
      </c>
      <c r="D7" s="5">
        <f>C7-B7</f>
        <v>-525</v>
      </c>
      <c r="E7" s="23">
        <v>0.4936</v>
      </c>
      <c r="F7" s="53">
        <v>0.479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>
      <c r="A8" s="13"/>
      <c r="B8" s="5"/>
      <c r="C8" s="5"/>
      <c r="D8" s="5"/>
      <c r="E8" s="23"/>
      <c r="F8" s="5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28.5" customHeight="1">
      <c r="A9" s="18" t="s">
        <v>23</v>
      </c>
      <c r="B9" s="5">
        <v>980</v>
      </c>
      <c r="C9" s="5">
        <v>821</v>
      </c>
      <c r="D9" s="5">
        <f>C9-B9</f>
        <v>-159</v>
      </c>
      <c r="E9" s="23">
        <v>0.0514</v>
      </c>
      <c r="F9" s="53">
        <v>0.0442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13"/>
      <c r="B10" s="5"/>
      <c r="C10" s="5"/>
      <c r="D10" s="5"/>
      <c r="E10" s="23"/>
      <c r="F10" s="5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27.75" customHeight="1">
      <c r="A11" s="14" t="s">
        <v>13</v>
      </c>
      <c r="B11" s="5">
        <v>2630</v>
      </c>
      <c r="C11" s="5">
        <v>2748</v>
      </c>
      <c r="D11" s="5">
        <f>C11-B11</f>
        <v>118</v>
      </c>
      <c r="E11" s="23">
        <v>0.1377</v>
      </c>
      <c r="F11" s="53">
        <v>0.148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>
      <c r="A12" s="13"/>
      <c r="B12" s="5"/>
      <c r="C12" s="5"/>
      <c r="D12" s="5"/>
      <c r="E12" s="23"/>
      <c r="F12" s="5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26.25">
      <c r="A13" s="14" t="s">
        <v>27</v>
      </c>
      <c r="B13" s="5">
        <v>1834</v>
      </c>
      <c r="C13" s="5">
        <v>1758</v>
      </c>
      <c r="D13" s="5">
        <f>C13-B13</f>
        <v>-76</v>
      </c>
      <c r="E13" s="23">
        <v>0.096</v>
      </c>
      <c r="F13" s="53">
        <v>0.0946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2.75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2.75">
      <c r="A15" s="24" t="s">
        <v>28</v>
      </c>
      <c r="B15" s="16">
        <v>19095</v>
      </c>
      <c r="C15" s="16">
        <v>18568</v>
      </c>
      <c r="D15" s="16">
        <f>C15-B15</f>
        <v>-527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2.75">
      <c r="A16" s="26"/>
      <c r="B16" s="16"/>
      <c r="C16" s="16"/>
      <c r="D16" s="1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2.75">
      <c r="A17" s="26"/>
      <c r="B17" s="16"/>
      <c r="C17" s="16"/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2.75">
      <c r="A18" s="25" t="s">
        <v>115</v>
      </c>
      <c r="B18" s="25"/>
      <c r="C18" s="25"/>
      <c r="D18" s="25"/>
      <c r="E18" s="25"/>
      <c r="F18" s="25"/>
      <c r="G18" s="25"/>
      <c r="H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2.75">
      <c r="A19" s="25" t="s">
        <v>116</v>
      </c>
      <c r="B19" s="25"/>
      <c r="C19" s="25"/>
      <c r="D19" s="25"/>
      <c r="E19" s="25"/>
      <c r="F19" s="25"/>
      <c r="G19" s="25"/>
      <c r="H19" s="2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12.75">
      <c r="A20" s="25"/>
      <c r="B20" s="25"/>
      <c r="C20" s="25"/>
      <c r="D20" s="25"/>
      <c r="E20" s="25"/>
      <c r="F20" s="25"/>
      <c r="G20" s="25"/>
      <c r="H20" s="2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12.75">
      <c r="A21" s="25" t="s">
        <v>388</v>
      </c>
      <c r="B21" s="25"/>
      <c r="C21" s="25"/>
      <c r="D21" s="25"/>
      <c r="E21" s="25"/>
      <c r="F21" s="25"/>
      <c r="G21" s="25"/>
      <c r="H21" s="2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12.75">
      <c r="A22" s="25"/>
      <c r="B22" s="25"/>
      <c r="C22" s="25"/>
      <c r="D22" s="25"/>
      <c r="E22" s="25"/>
      <c r="F22" s="25"/>
      <c r="G22" s="25"/>
      <c r="H22" s="2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12.75">
      <c r="A23" s="25"/>
      <c r="B23" s="25"/>
      <c r="C23" s="25"/>
      <c r="D23" s="25"/>
      <c r="E23" s="25"/>
      <c r="F23" s="25"/>
      <c r="G23" s="25"/>
      <c r="H23" s="2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12.75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12.7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2.75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12.75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12.75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2.7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12.7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2.7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12.75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12.7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12.75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12.7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2.75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12.7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2.7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2.7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12.7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12.7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12.7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12.7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12.7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12.7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12.7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12.7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2.7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12.7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2.7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12.7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12.7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12.7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12.7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12.7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12.7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2.7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12.7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.7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12.7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12.7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12.7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2.7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12.7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2.7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12.7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12.7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12.7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12.7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12.7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12.7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12.7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12.7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2.7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12.7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12.7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12.7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.7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12.7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12.7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12.7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12.7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12.7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12.7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12.7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2.7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2.7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2.7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12.7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12.7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12.7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12.7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2.7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12.7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12.7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12.7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12.7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12.7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12.7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12.7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12.7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12.7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12.7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12.7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12.7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.7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12.7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2.7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12.7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12.7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12.7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12.7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12.7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12.7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12.7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2.7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12.7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12.7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12.7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12.7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12.7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12.75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12.7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</sheetData>
  <printOptions/>
  <pageMargins left="0.3937007874015748" right="0.3937007874015748" top="1" bottom="1" header="0.5" footer="0.5"/>
  <pageSetup orientation="landscape" paperSize="10" r:id="rId2"/>
  <headerFooter alignWithMargins="0">
    <oddHeader>&amp;LPOSTI LETTO SUDDIVISI PER TIPOLOGIA OSPEDALIERA PRIMA E DOPO LA "RIORGANIZZAZIONE " COMPRENSIVI DEI POSTI LETTO NON ASSEGNATI E RISERVATI ALLE UNIVERSITA'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X260"/>
  <sheetViews>
    <sheetView workbookViewId="0" topLeftCell="A1">
      <selection activeCell="E2" sqref="E2"/>
    </sheetView>
  </sheetViews>
  <sheetFormatPr defaultColWidth="9.00390625" defaultRowHeight="12.75"/>
  <cols>
    <col min="1" max="1" width="5.375" style="0" customWidth="1"/>
    <col min="2" max="3" width="11.00390625" style="0" customWidth="1"/>
    <col min="4" max="4" width="6.75390625" style="0" customWidth="1"/>
    <col min="5" max="5" width="11.00390625" style="0" customWidth="1"/>
    <col min="6" max="6" width="21.25390625" style="0" customWidth="1"/>
    <col min="7" max="7" width="11.125" style="0" customWidth="1"/>
    <col min="8" max="8" width="5.25390625" style="0" customWidth="1"/>
    <col min="9" max="9" width="11.00390625" style="0" customWidth="1"/>
    <col min="10" max="10" width="5.00390625" style="0" customWidth="1"/>
    <col min="11" max="16384" width="11.00390625" style="0" customWidth="1"/>
  </cols>
  <sheetData>
    <row r="1" spans="7:12" ht="12.75">
      <c r="G1" s="79" t="s">
        <v>385</v>
      </c>
      <c r="I1" s="79" t="s">
        <v>386</v>
      </c>
      <c r="K1" s="79" t="s">
        <v>387</v>
      </c>
      <c r="L1" s="54"/>
    </row>
    <row r="2" ht="12.75">
      <c r="L2" s="54"/>
    </row>
    <row r="3" spans="1:115" ht="12.75">
      <c r="A3" s="55">
        <v>1</v>
      </c>
      <c r="B3" s="11" t="s">
        <v>117</v>
      </c>
      <c r="C3" s="56" t="s">
        <v>118</v>
      </c>
      <c r="D3" s="56">
        <v>101</v>
      </c>
      <c r="E3" s="57" t="s">
        <v>119</v>
      </c>
      <c r="F3" s="57" t="s">
        <v>120</v>
      </c>
      <c r="G3" s="57">
        <v>1307</v>
      </c>
      <c r="H3" s="57"/>
      <c r="I3" s="57">
        <v>1174</v>
      </c>
      <c r="J3" s="57"/>
      <c r="K3" s="57">
        <v>-133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</row>
    <row r="4" spans="1:128" ht="12.75">
      <c r="A4" s="11">
        <v>1</v>
      </c>
      <c r="B4" s="11" t="s">
        <v>117</v>
      </c>
      <c r="C4" s="56" t="s">
        <v>121</v>
      </c>
      <c r="D4" s="56" t="s">
        <v>122</v>
      </c>
      <c r="E4" s="57" t="s">
        <v>119</v>
      </c>
      <c r="F4" s="57" t="s">
        <v>123</v>
      </c>
      <c r="G4" s="57">
        <v>464</v>
      </c>
      <c r="H4" s="57"/>
      <c r="I4" s="57">
        <v>498</v>
      </c>
      <c r="J4" s="57"/>
      <c r="K4" s="57">
        <v>34</v>
      </c>
      <c r="L4" s="5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</row>
    <row r="5" spans="1:128" ht="12.75">
      <c r="A5" s="55">
        <v>14</v>
      </c>
      <c r="B5" s="11" t="s">
        <v>117</v>
      </c>
      <c r="C5" s="56" t="s">
        <v>124</v>
      </c>
      <c r="D5" s="56" t="s">
        <v>122</v>
      </c>
      <c r="E5" s="57" t="s">
        <v>119</v>
      </c>
      <c r="F5" s="59" t="s">
        <v>125</v>
      </c>
      <c r="G5" s="57">
        <v>218</v>
      </c>
      <c r="H5" s="57"/>
      <c r="I5" s="57">
        <v>247</v>
      </c>
      <c r="J5" s="57"/>
      <c r="K5" s="57">
        <v>29</v>
      </c>
      <c r="L5" s="54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</row>
    <row r="6" spans="1:118" s="49" customFormat="1" ht="12.75">
      <c r="A6" s="60">
        <v>2</v>
      </c>
      <c r="B6" s="11" t="s">
        <v>117</v>
      </c>
      <c r="C6" s="61" t="s">
        <v>126</v>
      </c>
      <c r="D6" s="61" t="s">
        <v>127</v>
      </c>
      <c r="E6" s="62" t="s">
        <v>119</v>
      </c>
      <c r="F6" s="62" t="s">
        <v>128</v>
      </c>
      <c r="G6" s="62">
        <v>443</v>
      </c>
      <c r="H6" s="62"/>
      <c r="I6" s="62">
        <v>467</v>
      </c>
      <c r="J6" s="62"/>
      <c r="K6" s="62">
        <v>24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</row>
    <row r="7" spans="1:118" ht="12.75">
      <c r="A7" s="55">
        <v>18</v>
      </c>
      <c r="B7" s="11" t="s">
        <v>117</v>
      </c>
      <c r="C7" s="56" t="s">
        <v>129</v>
      </c>
      <c r="D7" s="56" t="s">
        <v>127</v>
      </c>
      <c r="E7" s="57" t="s">
        <v>119</v>
      </c>
      <c r="F7" s="59" t="s">
        <v>130</v>
      </c>
      <c r="G7" s="57">
        <v>1792</v>
      </c>
      <c r="H7" s="57"/>
      <c r="I7" s="57">
        <v>1689</v>
      </c>
      <c r="J7" s="57"/>
      <c r="K7" s="57">
        <v>-103</v>
      </c>
      <c r="L7" s="54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</row>
    <row r="8" spans="7:12" ht="12.75">
      <c r="G8" s="63">
        <f>SUM(G3:G7)</f>
        <v>4224</v>
      </c>
      <c r="H8" s="64"/>
      <c r="I8" s="63">
        <f>SUM(I3:I7)</f>
        <v>4075</v>
      </c>
      <c r="J8" s="64"/>
      <c r="K8" s="63">
        <f>SUM(K3:K7)</f>
        <v>-149</v>
      </c>
      <c r="L8" s="54"/>
    </row>
    <row r="9" spans="7:12" ht="12.75">
      <c r="G9" s="31"/>
      <c r="H9" s="65"/>
      <c r="I9" s="31"/>
      <c r="J9" s="65"/>
      <c r="K9" s="32" t="s">
        <v>131</v>
      </c>
      <c r="L9" s="54"/>
    </row>
    <row r="10" ht="12.75">
      <c r="L10" s="54"/>
    </row>
    <row r="11" spans="1:115" ht="12.75">
      <c r="A11" s="55">
        <v>24</v>
      </c>
      <c r="B11" s="66" t="s">
        <v>132</v>
      </c>
      <c r="C11" s="56" t="s">
        <v>133</v>
      </c>
      <c r="D11" s="56" t="s">
        <v>134</v>
      </c>
      <c r="E11" s="57" t="s">
        <v>119</v>
      </c>
      <c r="F11" s="57" t="s">
        <v>135</v>
      </c>
      <c r="G11" s="57">
        <v>336</v>
      </c>
      <c r="H11" s="57"/>
      <c r="I11" s="57">
        <v>346</v>
      </c>
      <c r="J11" s="57"/>
      <c r="K11" s="57">
        <v>10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1:128" ht="12.75">
      <c r="A12" s="55">
        <f aca="true" t="shared" si="0" ref="A12:A17">A11+1</f>
        <v>25</v>
      </c>
      <c r="B12" s="66" t="s">
        <v>132</v>
      </c>
      <c r="C12" s="56" t="s">
        <v>136</v>
      </c>
      <c r="D12" s="56" t="s">
        <v>122</v>
      </c>
      <c r="E12" s="57" t="s">
        <v>119</v>
      </c>
      <c r="F12" s="59" t="s">
        <v>0</v>
      </c>
      <c r="G12" s="57">
        <v>252</v>
      </c>
      <c r="H12" s="57"/>
      <c r="I12" s="57">
        <v>227</v>
      </c>
      <c r="J12" s="57"/>
      <c r="K12" s="57">
        <v>-25</v>
      </c>
      <c r="L12" s="54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</row>
    <row r="13" spans="1:128" ht="12.75">
      <c r="A13" s="55">
        <f t="shared" si="0"/>
        <v>26</v>
      </c>
      <c r="B13" s="66" t="s">
        <v>132</v>
      </c>
      <c r="C13" s="56" t="s">
        <v>220</v>
      </c>
      <c r="D13" s="56" t="s">
        <v>221</v>
      </c>
      <c r="E13" s="57" t="s">
        <v>222</v>
      </c>
      <c r="F13" s="59" t="s">
        <v>223</v>
      </c>
      <c r="G13" s="57">
        <v>250</v>
      </c>
      <c r="H13" s="57"/>
      <c r="I13" s="57">
        <v>210</v>
      </c>
      <c r="J13" s="57"/>
      <c r="K13" s="57">
        <v>-40</v>
      </c>
      <c r="L13" s="54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</row>
    <row r="14" spans="1:120" ht="12.75">
      <c r="A14" s="55">
        <f t="shared" si="0"/>
        <v>27</v>
      </c>
      <c r="B14" s="66" t="s">
        <v>132</v>
      </c>
      <c r="C14" s="56" t="s">
        <v>224</v>
      </c>
      <c r="D14" s="56" t="s">
        <v>225</v>
      </c>
      <c r="E14" s="57" t="s">
        <v>119</v>
      </c>
      <c r="F14" s="59" t="s">
        <v>226</v>
      </c>
      <c r="G14" s="57">
        <v>118</v>
      </c>
      <c r="H14" s="57"/>
      <c r="I14" s="57">
        <v>118</v>
      </c>
      <c r="J14" s="57"/>
      <c r="K14" s="57">
        <v>0</v>
      </c>
      <c r="L14" s="54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</row>
    <row r="15" spans="1:118" s="49" customFormat="1" ht="12.75">
      <c r="A15" s="60">
        <f t="shared" si="0"/>
        <v>28</v>
      </c>
      <c r="B15" s="66" t="s">
        <v>132</v>
      </c>
      <c r="C15" s="61" t="s">
        <v>129</v>
      </c>
      <c r="D15" s="61" t="s">
        <v>127</v>
      </c>
      <c r="E15" s="62" t="s">
        <v>119</v>
      </c>
      <c r="F15" s="67" t="s">
        <v>227</v>
      </c>
      <c r="G15" s="62">
        <v>218</v>
      </c>
      <c r="H15" s="62"/>
      <c r="I15" s="62">
        <v>214</v>
      </c>
      <c r="J15" s="62"/>
      <c r="K15" s="62">
        <v>-4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</row>
    <row r="16" spans="1:118" ht="12.75">
      <c r="A16" s="55">
        <f t="shared" si="0"/>
        <v>29</v>
      </c>
      <c r="B16" s="66" t="s">
        <v>132</v>
      </c>
      <c r="C16" s="56" t="s">
        <v>129</v>
      </c>
      <c r="D16" s="56" t="s">
        <v>127</v>
      </c>
      <c r="E16" s="57" t="s">
        <v>119</v>
      </c>
      <c r="F16" s="59" t="s">
        <v>228</v>
      </c>
      <c r="G16" s="57">
        <v>239</v>
      </c>
      <c r="H16" s="57"/>
      <c r="I16" s="57">
        <v>208</v>
      </c>
      <c r="J16" s="57"/>
      <c r="K16" s="57">
        <v>-31</v>
      </c>
      <c r="L16" s="54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</row>
    <row r="17" spans="1:118" ht="12.75">
      <c r="A17" s="55">
        <f t="shared" si="0"/>
        <v>30</v>
      </c>
      <c r="B17" s="66" t="s">
        <v>132</v>
      </c>
      <c r="C17" s="56" t="s">
        <v>133</v>
      </c>
      <c r="D17" s="56" t="s">
        <v>127</v>
      </c>
      <c r="E17" s="57" t="s">
        <v>119</v>
      </c>
      <c r="F17" s="57" t="s">
        <v>229</v>
      </c>
      <c r="G17" s="57">
        <v>406</v>
      </c>
      <c r="H17" s="57"/>
      <c r="I17" s="57">
        <v>420</v>
      </c>
      <c r="J17" s="57"/>
      <c r="K17" s="57">
        <v>14</v>
      </c>
      <c r="L17" s="54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</row>
    <row r="18" spans="7:12" ht="12.75">
      <c r="G18" s="17">
        <f>SUM(G11:G17)</f>
        <v>1819</v>
      </c>
      <c r="H18" s="68"/>
      <c r="I18" s="17">
        <f>SUM(I11:I17)</f>
        <v>1743</v>
      </c>
      <c r="J18" s="68"/>
      <c r="K18" s="17">
        <f>SUM(K11:K17)</f>
        <v>-76</v>
      </c>
      <c r="L18" s="54"/>
    </row>
    <row r="19" ht="12.75">
      <c r="L19" s="54"/>
    </row>
    <row r="20" ht="12.75">
      <c r="L20" s="54"/>
    </row>
    <row r="21" spans="1:128" s="49" customFormat="1" ht="12.75">
      <c r="A21" s="60">
        <v>2</v>
      </c>
      <c r="B21" s="52" t="s">
        <v>230</v>
      </c>
      <c r="C21" s="61" t="s">
        <v>231</v>
      </c>
      <c r="D21" s="61" t="s">
        <v>122</v>
      </c>
      <c r="E21" s="62" t="s">
        <v>119</v>
      </c>
      <c r="F21" s="62" t="s">
        <v>232</v>
      </c>
      <c r="G21" s="62">
        <v>336</v>
      </c>
      <c r="H21" s="62"/>
      <c r="I21" s="62">
        <v>283</v>
      </c>
      <c r="J21" s="62"/>
      <c r="K21" s="62">
        <v>-53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</row>
    <row r="22" spans="1:120" s="49" customFormat="1" ht="12.75">
      <c r="A22" s="60">
        <v>2</v>
      </c>
      <c r="B22" s="52" t="s">
        <v>230</v>
      </c>
      <c r="C22" s="61" t="s">
        <v>233</v>
      </c>
      <c r="D22" s="61" t="s">
        <v>225</v>
      </c>
      <c r="E22" s="62" t="s">
        <v>119</v>
      </c>
      <c r="F22" s="62" t="s">
        <v>234</v>
      </c>
      <c r="G22" s="62">
        <v>218</v>
      </c>
      <c r="H22" s="62"/>
      <c r="I22" s="62">
        <v>208</v>
      </c>
      <c r="J22" s="62"/>
      <c r="K22" s="62">
        <v>-10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</row>
    <row r="23" spans="1:118" ht="12.75">
      <c r="A23" s="55">
        <v>3</v>
      </c>
      <c r="B23" s="52" t="s">
        <v>230</v>
      </c>
      <c r="C23" s="56" t="s">
        <v>235</v>
      </c>
      <c r="D23" s="56" t="s">
        <v>127</v>
      </c>
      <c r="E23" s="57" t="s">
        <v>119</v>
      </c>
      <c r="F23" s="57" t="s">
        <v>236</v>
      </c>
      <c r="G23" s="57">
        <v>91</v>
      </c>
      <c r="H23" s="57"/>
      <c r="I23" s="57">
        <v>88</v>
      </c>
      <c r="J23" s="57"/>
      <c r="K23" s="57">
        <v>-3</v>
      </c>
      <c r="L23" s="54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</row>
    <row r="24" spans="1:118" ht="12.75">
      <c r="A24" s="55">
        <v>19</v>
      </c>
      <c r="B24" s="52" t="s">
        <v>230</v>
      </c>
      <c r="C24" s="56" t="s">
        <v>237</v>
      </c>
      <c r="D24" s="56" t="s">
        <v>127</v>
      </c>
      <c r="E24" s="57" t="s">
        <v>119</v>
      </c>
      <c r="F24" s="59" t="s">
        <v>238</v>
      </c>
      <c r="G24" s="57">
        <v>335</v>
      </c>
      <c r="H24" s="57"/>
      <c r="I24" s="57">
        <v>242</v>
      </c>
      <c r="J24" s="57"/>
      <c r="K24" s="57">
        <v>-93</v>
      </c>
      <c r="L24" s="54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</row>
    <row r="25" spans="7:12" ht="12.75">
      <c r="G25" s="69">
        <f>SUM(G21:G24)</f>
        <v>980</v>
      </c>
      <c r="H25" s="69"/>
      <c r="I25" s="69">
        <f>SUM(I21:I24)</f>
        <v>821</v>
      </c>
      <c r="J25" s="69"/>
      <c r="K25" s="69">
        <f>SUM(K21:K24)</f>
        <v>-159</v>
      </c>
      <c r="L25" s="54"/>
    </row>
    <row r="26" ht="12.75">
      <c r="L26" s="54"/>
    </row>
    <row r="27" spans="1:115" ht="12.75">
      <c r="A27" s="55">
        <v>2</v>
      </c>
      <c r="B27" s="13" t="s">
        <v>239</v>
      </c>
      <c r="C27" s="56" t="s">
        <v>240</v>
      </c>
      <c r="D27" s="56">
        <v>101</v>
      </c>
      <c r="E27" s="57" t="s">
        <v>119</v>
      </c>
      <c r="F27" s="57" t="s">
        <v>241</v>
      </c>
      <c r="G27" s="57">
        <v>37</v>
      </c>
      <c r="H27" s="57"/>
      <c r="I27" s="57">
        <v>26</v>
      </c>
      <c r="J27" s="57"/>
      <c r="K27" s="57">
        <v>-11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</row>
    <row r="28" spans="1:115" ht="12.75">
      <c r="A28" s="55">
        <v>3</v>
      </c>
      <c r="B28" s="13" t="s">
        <v>239</v>
      </c>
      <c r="C28" s="56" t="s">
        <v>242</v>
      </c>
      <c r="D28" s="56" t="s">
        <v>134</v>
      </c>
      <c r="E28" s="57" t="s">
        <v>119</v>
      </c>
      <c r="F28" s="57" t="s">
        <v>243</v>
      </c>
      <c r="G28" s="57">
        <v>20</v>
      </c>
      <c r="H28" s="57"/>
      <c r="I28" s="57">
        <v>4</v>
      </c>
      <c r="J28" s="57"/>
      <c r="K28" s="57">
        <v>-16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</row>
    <row r="29" spans="1:115" ht="12.75">
      <c r="A29" s="55">
        <v>4</v>
      </c>
      <c r="B29" s="13" t="s">
        <v>239</v>
      </c>
      <c r="C29" s="56" t="s">
        <v>244</v>
      </c>
      <c r="D29" s="56" t="s">
        <v>134</v>
      </c>
      <c r="E29" s="57" t="s">
        <v>119</v>
      </c>
      <c r="F29" s="57" t="s">
        <v>245</v>
      </c>
      <c r="G29" s="57">
        <v>10</v>
      </c>
      <c r="H29" s="57"/>
      <c r="I29" s="57">
        <v>10</v>
      </c>
      <c r="J29" s="57"/>
      <c r="K29" s="57">
        <v>0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</row>
    <row r="30" spans="1:115" ht="12.75">
      <c r="A30" s="55">
        <v>5</v>
      </c>
      <c r="B30" s="13" t="s">
        <v>239</v>
      </c>
      <c r="C30" s="56" t="s">
        <v>246</v>
      </c>
      <c r="D30" s="56" t="s">
        <v>247</v>
      </c>
      <c r="E30" s="57" t="s">
        <v>248</v>
      </c>
      <c r="F30" s="57" t="s">
        <v>249</v>
      </c>
      <c r="G30" s="57">
        <v>183</v>
      </c>
      <c r="H30" s="57"/>
      <c r="I30" s="57">
        <v>192</v>
      </c>
      <c r="J30" s="57"/>
      <c r="K30" s="57">
        <v>9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</row>
    <row r="31" spans="1:115" ht="12.75">
      <c r="A31" s="55">
        <v>6</v>
      </c>
      <c r="B31" s="13" t="s">
        <v>239</v>
      </c>
      <c r="C31" s="56" t="s">
        <v>250</v>
      </c>
      <c r="D31" s="56" t="s">
        <v>247</v>
      </c>
      <c r="E31" s="57" t="s">
        <v>251</v>
      </c>
      <c r="F31" s="57" t="s">
        <v>252</v>
      </c>
      <c r="G31" s="57">
        <v>82</v>
      </c>
      <c r="H31" s="57"/>
      <c r="I31" s="57">
        <v>0</v>
      </c>
      <c r="J31" s="57"/>
      <c r="K31" s="57">
        <v>-82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</row>
    <row r="32" spans="1:115" ht="12.75">
      <c r="A32" s="55">
        <v>7</v>
      </c>
      <c r="B32" s="13" t="s">
        <v>239</v>
      </c>
      <c r="C32" s="56" t="s">
        <v>253</v>
      </c>
      <c r="D32" s="56" t="s">
        <v>247</v>
      </c>
      <c r="E32" s="57" t="s">
        <v>254</v>
      </c>
      <c r="F32" s="57" t="s">
        <v>255</v>
      </c>
      <c r="G32" s="57">
        <v>128</v>
      </c>
      <c r="H32" s="57"/>
      <c r="I32" s="57">
        <v>115</v>
      </c>
      <c r="J32" s="57"/>
      <c r="K32" s="57">
        <v>-13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</row>
    <row r="33" spans="1:115" ht="12.75">
      <c r="A33" s="55">
        <v>8</v>
      </c>
      <c r="B33" s="13" t="s">
        <v>239</v>
      </c>
      <c r="C33" s="56" t="s">
        <v>256</v>
      </c>
      <c r="D33" s="56" t="s">
        <v>247</v>
      </c>
      <c r="E33" s="57" t="s">
        <v>257</v>
      </c>
      <c r="F33" s="57" t="s">
        <v>258</v>
      </c>
      <c r="G33" s="57">
        <v>82</v>
      </c>
      <c r="H33" s="57"/>
      <c r="I33" s="57">
        <v>8</v>
      </c>
      <c r="J33" s="57"/>
      <c r="K33" s="57">
        <v>-74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</row>
    <row r="34" spans="1:115" ht="12.75">
      <c r="A34" s="55">
        <v>9</v>
      </c>
      <c r="B34" s="13" t="s">
        <v>239</v>
      </c>
      <c r="C34" s="56" t="s">
        <v>259</v>
      </c>
      <c r="D34" s="56" t="s">
        <v>247</v>
      </c>
      <c r="E34" s="57" t="s">
        <v>260</v>
      </c>
      <c r="F34" s="57" t="s">
        <v>261</v>
      </c>
      <c r="G34" s="57">
        <v>274</v>
      </c>
      <c r="H34" s="57"/>
      <c r="I34" s="57">
        <v>309</v>
      </c>
      <c r="J34" s="57"/>
      <c r="K34" s="57">
        <v>35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</row>
    <row r="35" spans="1:115" ht="12.75">
      <c r="A35" s="55">
        <v>10</v>
      </c>
      <c r="B35" s="13" t="s">
        <v>239</v>
      </c>
      <c r="C35" s="56" t="s">
        <v>262</v>
      </c>
      <c r="D35" s="56" t="s">
        <v>247</v>
      </c>
      <c r="E35" s="57" t="s">
        <v>263</v>
      </c>
      <c r="F35" s="57" t="s">
        <v>35</v>
      </c>
      <c r="G35" s="57">
        <v>12</v>
      </c>
      <c r="H35" s="57"/>
      <c r="I35" s="57">
        <v>0</v>
      </c>
      <c r="J35" s="57"/>
      <c r="K35" s="57">
        <v>-12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</row>
    <row r="36" spans="1:115" ht="12.75">
      <c r="A36" s="55">
        <v>11</v>
      </c>
      <c r="B36" s="13" t="s">
        <v>239</v>
      </c>
      <c r="C36" s="56" t="s">
        <v>36</v>
      </c>
      <c r="D36" s="56" t="s">
        <v>247</v>
      </c>
      <c r="E36" s="57" t="s">
        <v>37</v>
      </c>
      <c r="F36" s="57" t="s">
        <v>38</v>
      </c>
      <c r="G36" s="57">
        <v>11</v>
      </c>
      <c r="H36" s="57"/>
      <c r="I36" s="57">
        <v>0</v>
      </c>
      <c r="J36" s="57"/>
      <c r="K36" s="57">
        <v>-11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</row>
    <row r="37" spans="1:115" ht="12.75">
      <c r="A37" s="55">
        <v>12</v>
      </c>
      <c r="B37" s="13" t="s">
        <v>239</v>
      </c>
      <c r="C37" s="56" t="s">
        <v>39</v>
      </c>
      <c r="D37" s="56" t="s">
        <v>40</v>
      </c>
      <c r="E37" s="57" t="s">
        <v>41</v>
      </c>
      <c r="F37" s="57" t="s">
        <v>42</v>
      </c>
      <c r="G37" s="57">
        <v>296</v>
      </c>
      <c r="H37" s="57"/>
      <c r="I37" s="57">
        <v>379</v>
      </c>
      <c r="J37" s="57"/>
      <c r="K37" s="57">
        <v>83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</row>
    <row r="38" spans="1:115" ht="12.75">
      <c r="A38" s="70">
        <v>13</v>
      </c>
      <c r="B38" s="7" t="s">
        <v>239</v>
      </c>
      <c r="C38" s="71" t="s">
        <v>43</v>
      </c>
      <c r="D38" s="71" t="s">
        <v>40</v>
      </c>
      <c r="E38" s="72" t="s">
        <v>44</v>
      </c>
      <c r="F38" s="72" t="s">
        <v>45</v>
      </c>
      <c r="G38" s="72">
        <v>106</v>
      </c>
      <c r="H38" s="72"/>
      <c r="I38" s="72">
        <v>100</v>
      </c>
      <c r="J38" s="72"/>
      <c r="K38" s="72">
        <v>-6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</row>
    <row r="39" spans="1:115" ht="12.75">
      <c r="A39" s="55">
        <v>14</v>
      </c>
      <c r="B39" s="13" t="s">
        <v>239</v>
      </c>
      <c r="C39" s="56" t="s">
        <v>46</v>
      </c>
      <c r="D39" s="56" t="s">
        <v>40</v>
      </c>
      <c r="E39" s="57" t="s">
        <v>47</v>
      </c>
      <c r="F39" s="57" t="s">
        <v>48</v>
      </c>
      <c r="G39" s="57">
        <v>81</v>
      </c>
      <c r="H39" s="57"/>
      <c r="I39" s="57">
        <v>0</v>
      </c>
      <c r="J39" s="57"/>
      <c r="K39" s="57">
        <v>-81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</row>
    <row r="40" spans="1:115" ht="12.75">
      <c r="A40" s="55">
        <v>15</v>
      </c>
      <c r="B40" s="13" t="s">
        <v>239</v>
      </c>
      <c r="C40" s="56" t="s">
        <v>49</v>
      </c>
      <c r="D40" s="56" t="s">
        <v>40</v>
      </c>
      <c r="E40" s="57" t="s">
        <v>50</v>
      </c>
      <c r="F40" s="57" t="s">
        <v>51</v>
      </c>
      <c r="G40" s="57"/>
      <c r="H40" s="57"/>
      <c r="I40" s="57"/>
      <c r="J40" s="57"/>
      <c r="K40" s="57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</row>
    <row r="41" spans="1:115" ht="12.75">
      <c r="A41" s="55">
        <v>16</v>
      </c>
      <c r="B41" s="13" t="s">
        <v>239</v>
      </c>
      <c r="C41" s="56" t="s">
        <v>52</v>
      </c>
      <c r="D41" s="56" t="s">
        <v>40</v>
      </c>
      <c r="E41" s="57" t="s">
        <v>53</v>
      </c>
      <c r="F41" s="57" t="s">
        <v>54</v>
      </c>
      <c r="G41" s="57"/>
      <c r="H41" s="57"/>
      <c r="I41" s="57"/>
      <c r="J41" s="57"/>
      <c r="K41" s="57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</row>
    <row r="42" spans="1:115" ht="12.75">
      <c r="A42" s="55">
        <v>17</v>
      </c>
      <c r="B42" s="13" t="s">
        <v>239</v>
      </c>
      <c r="C42" s="56" t="s">
        <v>55</v>
      </c>
      <c r="D42" s="56" t="s">
        <v>40</v>
      </c>
      <c r="E42" s="57" t="s">
        <v>56</v>
      </c>
      <c r="F42" s="57" t="s">
        <v>48</v>
      </c>
      <c r="G42" s="57">
        <v>34</v>
      </c>
      <c r="H42" s="57"/>
      <c r="I42" s="57">
        <v>0</v>
      </c>
      <c r="J42" s="57"/>
      <c r="K42" s="57">
        <v>-34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</row>
    <row r="43" spans="1:115" ht="12.75">
      <c r="A43" s="55">
        <v>18</v>
      </c>
      <c r="B43" s="13" t="s">
        <v>239</v>
      </c>
      <c r="C43" s="56" t="s">
        <v>57</v>
      </c>
      <c r="D43" s="56" t="s">
        <v>40</v>
      </c>
      <c r="E43" s="57" t="s">
        <v>58</v>
      </c>
      <c r="F43" s="57" t="s">
        <v>59</v>
      </c>
      <c r="G43" s="57"/>
      <c r="H43" s="57"/>
      <c r="I43" s="57"/>
      <c r="J43" s="57"/>
      <c r="K43" s="57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</row>
    <row r="44" spans="1:115" ht="12.75">
      <c r="A44" s="55">
        <v>19</v>
      </c>
      <c r="B44" s="13" t="s">
        <v>239</v>
      </c>
      <c r="C44" s="56" t="s">
        <v>60</v>
      </c>
      <c r="D44" s="56" t="s">
        <v>40</v>
      </c>
      <c r="E44" s="57" t="s">
        <v>61</v>
      </c>
      <c r="F44" s="57" t="s">
        <v>62</v>
      </c>
      <c r="G44" s="57"/>
      <c r="H44" s="57"/>
      <c r="I44" s="57"/>
      <c r="J44" s="57"/>
      <c r="K44" s="57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</row>
    <row r="45" spans="1:115" ht="12.75">
      <c r="A45" s="55">
        <v>20</v>
      </c>
      <c r="B45" s="13" t="s">
        <v>239</v>
      </c>
      <c r="C45" s="56" t="s">
        <v>63</v>
      </c>
      <c r="D45" s="56" t="s">
        <v>40</v>
      </c>
      <c r="E45" s="57" t="s">
        <v>64</v>
      </c>
      <c r="F45" s="57" t="s">
        <v>65</v>
      </c>
      <c r="G45" s="57"/>
      <c r="H45" s="57"/>
      <c r="I45" s="57"/>
      <c r="J45" s="57"/>
      <c r="K45" s="57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</row>
    <row r="46" spans="1:115" ht="12.75">
      <c r="A46" s="55">
        <v>21</v>
      </c>
      <c r="B46" s="13" t="s">
        <v>239</v>
      </c>
      <c r="C46" s="56" t="s">
        <v>66</v>
      </c>
      <c r="D46" s="56" t="s">
        <v>40</v>
      </c>
      <c r="E46" s="57" t="s">
        <v>67</v>
      </c>
      <c r="F46" s="57" t="s">
        <v>68</v>
      </c>
      <c r="G46" s="57">
        <v>119</v>
      </c>
      <c r="H46" s="57"/>
      <c r="I46" s="57">
        <v>0</v>
      </c>
      <c r="J46" s="57"/>
      <c r="K46" s="57">
        <v>-119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</row>
    <row r="47" spans="1:115" ht="12.75">
      <c r="A47" s="55">
        <v>22</v>
      </c>
      <c r="B47" s="13" t="s">
        <v>239</v>
      </c>
      <c r="C47" s="56" t="s">
        <v>69</v>
      </c>
      <c r="D47" s="56" t="s">
        <v>40</v>
      </c>
      <c r="E47" s="57" t="s">
        <v>70</v>
      </c>
      <c r="F47" s="57" t="s">
        <v>71</v>
      </c>
      <c r="G47" s="57">
        <v>231</v>
      </c>
      <c r="H47" s="57"/>
      <c r="I47" s="57">
        <v>200</v>
      </c>
      <c r="J47" s="57"/>
      <c r="K47" s="57">
        <v>-31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</row>
    <row r="48" spans="1:115" ht="12.75">
      <c r="A48" s="55">
        <v>23</v>
      </c>
      <c r="B48" s="13" t="s">
        <v>239</v>
      </c>
      <c r="C48" s="56" t="s">
        <v>72</v>
      </c>
      <c r="D48" s="56" t="s">
        <v>40</v>
      </c>
      <c r="E48" s="57" t="s">
        <v>73</v>
      </c>
      <c r="F48" s="57" t="s">
        <v>48</v>
      </c>
      <c r="G48" s="57">
        <v>186</v>
      </c>
      <c r="H48" s="57"/>
      <c r="I48" s="57">
        <v>278</v>
      </c>
      <c r="J48" s="57"/>
      <c r="K48" s="57">
        <v>92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</row>
    <row r="49" spans="1:128" ht="12.75">
      <c r="A49" s="55">
        <v>3</v>
      </c>
      <c r="B49" s="11" t="s">
        <v>74</v>
      </c>
      <c r="C49" s="56" t="s">
        <v>75</v>
      </c>
      <c r="D49" s="56" t="s">
        <v>122</v>
      </c>
      <c r="E49" s="57" t="s">
        <v>119</v>
      </c>
      <c r="F49" s="57" t="s">
        <v>76</v>
      </c>
      <c r="G49" s="57">
        <v>748</v>
      </c>
      <c r="H49" s="57"/>
      <c r="I49" s="57">
        <v>734</v>
      </c>
      <c r="J49" s="57"/>
      <c r="K49" s="57">
        <v>-14</v>
      </c>
      <c r="L49" s="54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</row>
    <row r="50" spans="1:128" ht="12.75">
      <c r="A50" s="55">
        <v>4</v>
      </c>
      <c r="B50" s="13" t="s">
        <v>239</v>
      </c>
      <c r="C50" s="56" t="s">
        <v>77</v>
      </c>
      <c r="D50" s="56" t="s">
        <v>78</v>
      </c>
      <c r="E50" s="57" t="s">
        <v>119</v>
      </c>
      <c r="F50" s="57" t="s">
        <v>79</v>
      </c>
      <c r="G50" s="57">
        <v>429</v>
      </c>
      <c r="H50" s="57"/>
      <c r="I50" s="57">
        <v>440</v>
      </c>
      <c r="J50" s="57"/>
      <c r="K50" s="57">
        <v>11</v>
      </c>
      <c r="L50" s="54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</row>
    <row r="51" spans="1:128" ht="12.75">
      <c r="A51" s="55">
        <f aca="true" t="shared" si="1" ref="A51:A59">A50+1</f>
        <v>5</v>
      </c>
      <c r="B51" s="13" t="s">
        <v>239</v>
      </c>
      <c r="C51" s="56" t="s">
        <v>80</v>
      </c>
      <c r="D51" s="56" t="s">
        <v>78</v>
      </c>
      <c r="E51" s="57" t="s">
        <v>119</v>
      </c>
      <c r="F51" s="57" t="s">
        <v>81</v>
      </c>
      <c r="G51" s="57">
        <v>227</v>
      </c>
      <c r="H51" s="57"/>
      <c r="I51" s="57">
        <v>261</v>
      </c>
      <c r="J51" s="57"/>
      <c r="K51" s="57">
        <v>34</v>
      </c>
      <c r="L51" s="54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</row>
    <row r="52" spans="1:128" ht="12.75">
      <c r="A52" s="55">
        <f t="shared" si="1"/>
        <v>6</v>
      </c>
      <c r="B52" s="13" t="s">
        <v>239</v>
      </c>
      <c r="C52" s="56" t="s">
        <v>82</v>
      </c>
      <c r="D52" s="56" t="s">
        <v>122</v>
      </c>
      <c r="E52" s="57" t="s">
        <v>119</v>
      </c>
      <c r="F52" s="57" t="s">
        <v>83</v>
      </c>
      <c r="G52" s="57">
        <v>193</v>
      </c>
      <c r="H52" s="57"/>
      <c r="I52" s="57">
        <v>124</v>
      </c>
      <c r="J52" s="57"/>
      <c r="K52" s="57">
        <v>-69</v>
      </c>
      <c r="L52" s="54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</row>
    <row r="53" spans="1:128" ht="12.75">
      <c r="A53" s="55">
        <f t="shared" si="1"/>
        <v>7</v>
      </c>
      <c r="B53" s="13" t="s">
        <v>239</v>
      </c>
      <c r="C53" s="56" t="s">
        <v>84</v>
      </c>
      <c r="D53" s="56" t="s">
        <v>122</v>
      </c>
      <c r="E53" s="57" t="s">
        <v>119</v>
      </c>
      <c r="F53" s="57" t="s">
        <v>85</v>
      </c>
      <c r="G53" s="57">
        <v>412</v>
      </c>
      <c r="H53" s="57"/>
      <c r="I53" s="57">
        <v>451</v>
      </c>
      <c r="J53" s="57"/>
      <c r="K53" s="57">
        <v>39</v>
      </c>
      <c r="L53" s="54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</row>
    <row r="54" spans="1:128" ht="12.75">
      <c r="A54" s="55">
        <f t="shared" si="1"/>
        <v>8</v>
      </c>
      <c r="B54" s="13" t="s">
        <v>239</v>
      </c>
      <c r="C54" s="56" t="s">
        <v>86</v>
      </c>
      <c r="D54" s="56" t="s">
        <v>221</v>
      </c>
      <c r="E54" s="57" t="s">
        <v>87</v>
      </c>
      <c r="F54" s="57" t="s">
        <v>88</v>
      </c>
      <c r="G54" s="57">
        <v>184</v>
      </c>
      <c r="H54" s="57"/>
      <c r="I54" s="57">
        <v>198</v>
      </c>
      <c r="J54" s="57"/>
      <c r="K54" s="57">
        <v>14</v>
      </c>
      <c r="L54" s="54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</row>
    <row r="55" spans="1:128" ht="12.75">
      <c r="A55" s="55">
        <f t="shared" si="1"/>
        <v>9</v>
      </c>
      <c r="B55" s="13" t="s">
        <v>239</v>
      </c>
      <c r="C55" s="56" t="s">
        <v>89</v>
      </c>
      <c r="D55" s="56" t="s">
        <v>221</v>
      </c>
      <c r="E55" s="57" t="s">
        <v>90</v>
      </c>
      <c r="F55" s="57" t="s">
        <v>91</v>
      </c>
      <c r="G55" s="57">
        <v>156</v>
      </c>
      <c r="H55" s="57"/>
      <c r="I55" s="57">
        <v>170</v>
      </c>
      <c r="J55" s="57"/>
      <c r="K55" s="57">
        <v>14</v>
      </c>
      <c r="L55" s="54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</row>
    <row r="56" spans="1:128" ht="12.75">
      <c r="A56" s="55">
        <f t="shared" si="1"/>
        <v>10</v>
      </c>
      <c r="B56" s="13" t="s">
        <v>239</v>
      </c>
      <c r="C56" s="56" t="s">
        <v>92</v>
      </c>
      <c r="D56" s="56" t="s">
        <v>221</v>
      </c>
      <c r="E56" s="57" t="s">
        <v>93</v>
      </c>
      <c r="F56" s="57" t="s">
        <v>94</v>
      </c>
      <c r="G56" s="57">
        <v>129</v>
      </c>
      <c r="H56" s="57"/>
      <c r="I56" s="57">
        <v>120</v>
      </c>
      <c r="J56" s="57"/>
      <c r="K56" s="57">
        <v>-9</v>
      </c>
      <c r="L56" s="54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</row>
    <row r="57" spans="1:128" ht="12.75">
      <c r="A57" s="55">
        <f t="shared" si="1"/>
        <v>11</v>
      </c>
      <c r="B57" s="13" t="s">
        <v>239</v>
      </c>
      <c r="C57" s="56" t="s">
        <v>95</v>
      </c>
      <c r="D57" s="56" t="s">
        <v>221</v>
      </c>
      <c r="E57" s="57" t="s">
        <v>96</v>
      </c>
      <c r="F57" s="57" t="s">
        <v>97</v>
      </c>
      <c r="G57" s="57">
        <v>176</v>
      </c>
      <c r="H57" s="57"/>
      <c r="I57" s="57">
        <v>151</v>
      </c>
      <c r="J57" s="57"/>
      <c r="K57" s="57">
        <v>-25</v>
      </c>
      <c r="L57" s="54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</row>
    <row r="58" spans="1:128" ht="12.75">
      <c r="A58" s="55">
        <f t="shared" si="1"/>
        <v>12</v>
      </c>
      <c r="B58" s="13" t="s">
        <v>239</v>
      </c>
      <c r="C58" s="56" t="s">
        <v>98</v>
      </c>
      <c r="D58" s="56" t="s">
        <v>221</v>
      </c>
      <c r="E58" s="57" t="s">
        <v>99</v>
      </c>
      <c r="F58" s="57" t="s">
        <v>100</v>
      </c>
      <c r="G58" s="57">
        <v>28</v>
      </c>
      <c r="H58" s="57"/>
      <c r="I58" s="57">
        <v>0</v>
      </c>
      <c r="J58" s="57"/>
      <c r="K58" s="57">
        <v>-28</v>
      </c>
      <c r="L58" s="54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</row>
    <row r="59" spans="1:128" ht="12.75">
      <c r="A59" s="55">
        <f t="shared" si="1"/>
        <v>13</v>
      </c>
      <c r="B59" s="13" t="s">
        <v>239</v>
      </c>
      <c r="C59" s="56" t="s">
        <v>101</v>
      </c>
      <c r="D59" s="56" t="s">
        <v>221</v>
      </c>
      <c r="E59" s="57" t="s">
        <v>102</v>
      </c>
      <c r="F59" s="57" t="s">
        <v>103</v>
      </c>
      <c r="G59" s="57">
        <v>30</v>
      </c>
      <c r="H59" s="57"/>
      <c r="I59" s="57">
        <v>0</v>
      </c>
      <c r="J59" s="57"/>
      <c r="K59" s="57">
        <v>-30</v>
      </c>
      <c r="L59" s="54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</row>
    <row r="60" spans="1:120" ht="12.75">
      <c r="A60" s="11">
        <v>1</v>
      </c>
      <c r="B60" s="11" t="s">
        <v>74</v>
      </c>
      <c r="C60" s="56" t="s">
        <v>104</v>
      </c>
      <c r="D60" s="56" t="s">
        <v>225</v>
      </c>
      <c r="E60" s="57" t="s">
        <v>119</v>
      </c>
      <c r="F60" s="57" t="s">
        <v>105</v>
      </c>
      <c r="G60" s="57">
        <v>1003</v>
      </c>
      <c r="H60" s="57"/>
      <c r="I60" s="57">
        <v>1032</v>
      </c>
      <c r="J60" s="57"/>
      <c r="K60" s="57">
        <v>29</v>
      </c>
      <c r="L60" s="54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</row>
    <row r="61" spans="1:120" ht="12.75">
      <c r="A61" s="55">
        <v>3</v>
      </c>
      <c r="B61" s="13" t="s">
        <v>239</v>
      </c>
      <c r="C61" s="56" t="s">
        <v>106</v>
      </c>
      <c r="D61" s="56" t="s">
        <v>225</v>
      </c>
      <c r="E61" s="57" t="s">
        <v>119</v>
      </c>
      <c r="F61" s="57" t="s">
        <v>107</v>
      </c>
      <c r="G61" s="57">
        <v>287</v>
      </c>
      <c r="H61" s="57"/>
      <c r="I61" s="57">
        <v>313</v>
      </c>
      <c r="J61" s="57"/>
      <c r="K61" s="57">
        <v>26</v>
      </c>
      <c r="L61" s="54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</row>
    <row r="62" spans="1:120" ht="12.75">
      <c r="A62" s="55">
        <f aca="true" t="shared" si="2" ref="A62:A68">A61+1</f>
        <v>4</v>
      </c>
      <c r="B62" s="13" t="s">
        <v>239</v>
      </c>
      <c r="C62" s="56" t="s">
        <v>108</v>
      </c>
      <c r="D62" s="56" t="s">
        <v>225</v>
      </c>
      <c r="E62" s="57" t="s">
        <v>119</v>
      </c>
      <c r="F62" s="57" t="s">
        <v>109</v>
      </c>
      <c r="G62" s="57">
        <v>3</v>
      </c>
      <c r="H62" s="57"/>
      <c r="I62" s="57">
        <v>0</v>
      </c>
      <c r="J62" s="57"/>
      <c r="K62" s="57">
        <v>-3</v>
      </c>
      <c r="L62" s="54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</row>
    <row r="63" spans="1:120" ht="12.75">
      <c r="A63" s="55">
        <f t="shared" si="2"/>
        <v>5</v>
      </c>
      <c r="B63" s="13" t="s">
        <v>239</v>
      </c>
      <c r="C63" s="56" t="s">
        <v>122</v>
      </c>
      <c r="D63" s="56" t="s">
        <v>225</v>
      </c>
      <c r="E63" s="57" t="s">
        <v>119</v>
      </c>
      <c r="F63" s="57" t="s">
        <v>110</v>
      </c>
      <c r="G63" s="57">
        <v>102</v>
      </c>
      <c r="H63" s="57"/>
      <c r="I63" s="57">
        <v>102</v>
      </c>
      <c r="J63" s="57"/>
      <c r="K63" s="57">
        <v>0</v>
      </c>
      <c r="L63" s="54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</row>
    <row r="64" spans="1:120" ht="12.75">
      <c r="A64" s="55">
        <f t="shared" si="2"/>
        <v>6</v>
      </c>
      <c r="B64" s="13" t="s">
        <v>239</v>
      </c>
      <c r="C64" s="56" t="s">
        <v>111</v>
      </c>
      <c r="D64" s="56" t="s">
        <v>221</v>
      </c>
      <c r="E64" s="57" t="s">
        <v>112</v>
      </c>
      <c r="F64" s="57" t="s">
        <v>113</v>
      </c>
      <c r="G64" s="57">
        <v>176</v>
      </c>
      <c r="H64" s="57"/>
      <c r="I64" s="62">
        <v>174</v>
      </c>
      <c r="J64" s="57"/>
      <c r="K64" s="57">
        <v>-2</v>
      </c>
      <c r="L64" s="54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</row>
    <row r="65" spans="1:120" ht="12.75">
      <c r="A65" s="55">
        <f t="shared" si="2"/>
        <v>7</v>
      </c>
      <c r="B65" s="13" t="s">
        <v>239</v>
      </c>
      <c r="C65" s="56" t="s">
        <v>336</v>
      </c>
      <c r="D65" s="56" t="s">
        <v>221</v>
      </c>
      <c r="E65" s="57" t="s">
        <v>112</v>
      </c>
      <c r="F65" s="57" t="s">
        <v>337</v>
      </c>
      <c r="G65" s="57">
        <v>6</v>
      </c>
      <c r="H65" s="57"/>
      <c r="I65" s="57">
        <v>0</v>
      </c>
      <c r="J65" s="57"/>
      <c r="K65" s="57">
        <v>-6</v>
      </c>
      <c r="L65" s="54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</row>
    <row r="66" spans="1:120" ht="12.75">
      <c r="A66" s="55">
        <f t="shared" si="2"/>
        <v>8</v>
      </c>
      <c r="B66" s="13" t="s">
        <v>239</v>
      </c>
      <c r="C66" s="56" t="s">
        <v>338</v>
      </c>
      <c r="D66" s="56" t="s">
        <v>339</v>
      </c>
      <c r="E66" s="57" t="s">
        <v>340</v>
      </c>
      <c r="F66" s="57" t="s">
        <v>341</v>
      </c>
      <c r="G66" s="57">
        <v>485</v>
      </c>
      <c r="H66" s="57"/>
      <c r="I66" s="57">
        <v>526</v>
      </c>
      <c r="J66" s="57"/>
      <c r="K66" s="57">
        <v>41</v>
      </c>
      <c r="L66" s="54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</row>
    <row r="67" spans="1:120" ht="12.75">
      <c r="A67" s="55">
        <f t="shared" si="2"/>
        <v>9</v>
      </c>
      <c r="B67" s="13" t="s">
        <v>239</v>
      </c>
      <c r="C67" s="56" t="s">
        <v>342</v>
      </c>
      <c r="D67" s="56" t="s">
        <v>339</v>
      </c>
      <c r="E67" s="57" t="s">
        <v>343</v>
      </c>
      <c r="F67" s="57" t="s">
        <v>344</v>
      </c>
      <c r="G67" s="57">
        <v>199</v>
      </c>
      <c r="H67" s="57"/>
      <c r="I67" s="57">
        <v>179</v>
      </c>
      <c r="J67" s="57"/>
      <c r="K67" s="57">
        <v>-20</v>
      </c>
      <c r="L67" s="54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</row>
    <row r="68" spans="1:120" ht="12.75">
      <c r="A68" s="55">
        <f t="shared" si="2"/>
        <v>10</v>
      </c>
      <c r="B68" s="13" t="s">
        <v>239</v>
      </c>
      <c r="C68" s="56" t="s">
        <v>345</v>
      </c>
      <c r="D68" s="56" t="s">
        <v>339</v>
      </c>
      <c r="E68" s="57" t="s">
        <v>346</v>
      </c>
      <c r="F68" s="57" t="s">
        <v>347</v>
      </c>
      <c r="G68" s="57">
        <v>216</v>
      </c>
      <c r="H68" s="57"/>
      <c r="I68" s="57">
        <v>219</v>
      </c>
      <c r="J68" s="57"/>
      <c r="K68" s="57">
        <v>3</v>
      </c>
      <c r="L68" s="54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spans="1:118" ht="12.75">
      <c r="A69" s="73">
        <v>1</v>
      </c>
      <c r="B69" s="11" t="s">
        <v>74</v>
      </c>
      <c r="C69" s="56" t="s">
        <v>348</v>
      </c>
      <c r="D69" s="56" t="s">
        <v>127</v>
      </c>
      <c r="E69" s="57" t="s">
        <v>119</v>
      </c>
      <c r="F69" s="57" t="s">
        <v>349</v>
      </c>
      <c r="G69" s="57">
        <v>533</v>
      </c>
      <c r="H69" s="57"/>
      <c r="I69" s="57">
        <v>508</v>
      </c>
      <c r="J69" s="57"/>
      <c r="K69" s="57">
        <v>-25</v>
      </c>
      <c r="L69" s="54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</row>
    <row r="70" spans="1:118" ht="12.75">
      <c r="A70" s="55">
        <v>4</v>
      </c>
      <c r="B70" s="13" t="s">
        <v>239</v>
      </c>
      <c r="C70" s="56" t="s">
        <v>350</v>
      </c>
      <c r="D70" s="56" t="s">
        <v>127</v>
      </c>
      <c r="E70" s="57" t="s">
        <v>119</v>
      </c>
      <c r="F70" s="57" t="s">
        <v>351</v>
      </c>
      <c r="G70" s="57">
        <v>321</v>
      </c>
      <c r="H70" s="57"/>
      <c r="I70" s="57">
        <v>279</v>
      </c>
      <c r="J70" s="57"/>
      <c r="K70" s="57">
        <v>-42</v>
      </c>
      <c r="L70" s="54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</row>
    <row r="71" spans="1:118" ht="12.75">
      <c r="A71" s="55">
        <f>A70+1</f>
        <v>5</v>
      </c>
      <c r="B71" s="13" t="s">
        <v>239</v>
      </c>
      <c r="C71" s="56" t="s">
        <v>352</v>
      </c>
      <c r="D71" s="56" t="s">
        <v>127</v>
      </c>
      <c r="E71" s="57" t="s">
        <v>119</v>
      </c>
      <c r="F71" s="57" t="s">
        <v>353</v>
      </c>
      <c r="G71" s="57">
        <v>33</v>
      </c>
      <c r="H71" s="57"/>
      <c r="I71" s="57">
        <v>19</v>
      </c>
      <c r="J71" s="57"/>
      <c r="K71" s="57">
        <v>-14</v>
      </c>
      <c r="L71" s="54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</row>
    <row r="72" spans="1:118" ht="12.75">
      <c r="A72" s="55">
        <f aca="true" t="shared" si="3" ref="A72:A83">A71+1</f>
        <v>6</v>
      </c>
      <c r="B72" s="13" t="s">
        <v>239</v>
      </c>
      <c r="C72" s="56" t="s">
        <v>244</v>
      </c>
      <c r="D72" s="56" t="s">
        <v>127</v>
      </c>
      <c r="E72" s="57" t="s">
        <v>119</v>
      </c>
      <c r="F72" s="57" t="s">
        <v>245</v>
      </c>
      <c r="G72" s="57"/>
      <c r="H72" s="57"/>
      <c r="I72" s="57"/>
      <c r="J72" s="57"/>
      <c r="K72" s="57"/>
      <c r="L72" s="54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</row>
    <row r="73" spans="1:118" ht="12.75">
      <c r="A73" s="55">
        <f t="shared" si="3"/>
        <v>7</v>
      </c>
      <c r="B73" s="13" t="s">
        <v>239</v>
      </c>
      <c r="C73" s="56" t="s">
        <v>354</v>
      </c>
      <c r="D73" s="56" t="s">
        <v>355</v>
      </c>
      <c r="E73" s="57" t="s">
        <v>356</v>
      </c>
      <c r="F73" s="57" t="s">
        <v>357</v>
      </c>
      <c r="G73" s="57">
        <v>180</v>
      </c>
      <c r="H73" s="57"/>
      <c r="I73" s="57">
        <v>214</v>
      </c>
      <c r="J73" s="57"/>
      <c r="K73" s="57">
        <v>34</v>
      </c>
      <c r="L73" s="54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</row>
    <row r="74" spans="1:118" ht="12.75">
      <c r="A74" s="55">
        <f t="shared" si="3"/>
        <v>8</v>
      </c>
      <c r="B74" s="13" t="s">
        <v>239</v>
      </c>
      <c r="C74" s="56" t="s">
        <v>358</v>
      </c>
      <c r="D74" s="56" t="s">
        <v>355</v>
      </c>
      <c r="E74" s="57" t="s">
        <v>359</v>
      </c>
      <c r="F74" s="57" t="s">
        <v>360</v>
      </c>
      <c r="G74" s="57">
        <v>77</v>
      </c>
      <c r="H74" s="57"/>
      <c r="I74" s="57">
        <v>0</v>
      </c>
      <c r="J74" s="57"/>
      <c r="K74" s="57">
        <v>-77</v>
      </c>
      <c r="L74" s="54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</row>
    <row r="75" spans="1:118" ht="12.75">
      <c r="A75" s="55">
        <f t="shared" si="3"/>
        <v>9</v>
      </c>
      <c r="B75" s="13" t="s">
        <v>239</v>
      </c>
      <c r="C75" s="56" t="s">
        <v>361</v>
      </c>
      <c r="D75" s="56" t="s">
        <v>362</v>
      </c>
      <c r="E75" s="57" t="s">
        <v>363</v>
      </c>
      <c r="F75" s="57" t="s">
        <v>100</v>
      </c>
      <c r="G75" s="57">
        <v>72</v>
      </c>
      <c r="H75" s="57"/>
      <c r="I75" s="57">
        <v>8</v>
      </c>
      <c r="J75" s="57"/>
      <c r="K75" s="57">
        <v>-64</v>
      </c>
      <c r="L75" s="54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</row>
    <row r="76" spans="1:118" ht="12.75">
      <c r="A76" s="55">
        <f t="shared" si="3"/>
        <v>10</v>
      </c>
      <c r="B76" s="13" t="s">
        <v>239</v>
      </c>
      <c r="C76" s="56" t="s">
        <v>364</v>
      </c>
      <c r="D76" s="56" t="s">
        <v>362</v>
      </c>
      <c r="E76" s="57" t="s">
        <v>365</v>
      </c>
      <c r="F76" s="57" t="s">
        <v>100</v>
      </c>
      <c r="G76" s="57">
        <v>98</v>
      </c>
      <c r="H76" s="57"/>
      <c r="I76" s="57">
        <v>98</v>
      </c>
      <c r="J76" s="57"/>
      <c r="K76" s="57">
        <v>0</v>
      </c>
      <c r="L76" s="54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</row>
    <row r="77" spans="1:118" ht="12.75">
      <c r="A77" s="55">
        <f t="shared" si="3"/>
        <v>11</v>
      </c>
      <c r="B77" s="13" t="s">
        <v>239</v>
      </c>
      <c r="C77" s="56" t="s">
        <v>366</v>
      </c>
      <c r="D77" s="56" t="s">
        <v>362</v>
      </c>
      <c r="E77" s="57" t="s">
        <v>367</v>
      </c>
      <c r="F77" s="57" t="s">
        <v>100</v>
      </c>
      <c r="G77" s="57">
        <v>70</v>
      </c>
      <c r="H77" s="57"/>
      <c r="I77" s="57">
        <v>0</v>
      </c>
      <c r="J77" s="57"/>
      <c r="K77" s="57">
        <v>-70</v>
      </c>
      <c r="L77" s="54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</row>
    <row r="78" spans="1:118" ht="12.75">
      <c r="A78" s="55">
        <f t="shared" si="3"/>
        <v>12</v>
      </c>
      <c r="B78" s="13" t="s">
        <v>239</v>
      </c>
      <c r="C78" s="56" t="s">
        <v>368</v>
      </c>
      <c r="D78" s="56" t="s">
        <v>362</v>
      </c>
      <c r="E78" s="57" t="s">
        <v>369</v>
      </c>
      <c r="F78" s="57" t="s">
        <v>100</v>
      </c>
      <c r="G78" s="57">
        <v>29</v>
      </c>
      <c r="H78" s="57"/>
      <c r="I78" s="57">
        <v>0</v>
      </c>
      <c r="J78" s="57"/>
      <c r="K78" s="57">
        <v>-29</v>
      </c>
      <c r="L78" s="54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</row>
    <row r="79" spans="1:118" ht="12.75">
      <c r="A79" s="55">
        <f t="shared" si="3"/>
        <v>13</v>
      </c>
      <c r="B79" s="13" t="s">
        <v>239</v>
      </c>
      <c r="C79" s="56" t="s">
        <v>370</v>
      </c>
      <c r="D79" s="56" t="s">
        <v>362</v>
      </c>
      <c r="E79" s="57" t="s">
        <v>371</v>
      </c>
      <c r="F79" s="57" t="s">
        <v>100</v>
      </c>
      <c r="G79" s="57">
        <v>112</v>
      </c>
      <c r="H79" s="57"/>
      <c r="I79" s="57">
        <v>121</v>
      </c>
      <c r="J79" s="57"/>
      <c r="K79" s="57">
        <v>9</v>
      </c>
      <c r="L79" s="54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</row>
    <row r="80" spans="1:118" ht="12.75">
      <c r="A80" s="55">
        <f t="shared" si="3"/>
        <v>14</v>
      </c>
      <c r="B80" s="13" t="s">
        <v>239</v>
      </c>
      <c r="C80" s="56" t="s">
        <v>372</v>
      </c>
      <c r="D80" s="56" t="s">
        <v>362</v>
      </c>
      <c r="E80" s="57" t="s">
        <v>373</v>
      </c>
      <c r="F80" s="57" t="s">
        <v>374</v>
      </c>
      <c r="G80" s="57">
        <v>386</v>
      </c>
      <c r="H80" s="57"/>
      <c r="I80" s="57">
        <v>430</v>
      </c>
      <c r="J80" s="57"/>
      <c r="K80" s="57">
        <v>44</v>
      </c>
      <c r="L80" s="54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</row>
    <row r="81" spans="1:118" ht="12.75">
      <c r="A81" s="55">
        <f t="shared" si="3"/>
        <v>15</v>
      </c>
      <c r="B81" s="13" t="s">
        <v>239</v>
      </c>
      <c r="C81" s="56" t="s">
        <v>375</v>
      </c>
      <c r="D81" s="56" t="s">
        <v>376</v>
      </c>
      <c r="E81" s="57" t="s">
        <v>377</v>
      </c>
      <c r="F81" s="57" t="s">
        <v>378</v>
      </c>
      <c r="G81" s="57">
        <v>435</v>
      </c>
      <c r="H81" s="57"/>
      <c r="I81" s="57">
        <v>402</v>
      </c>
      <c r="J81" s="57"/>
      <c r="K81" s="57">
        <v>-33</v>
      </c>
      <c r="L81" s="54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</row>
    <row r="82" spans="1:118" ht="12.75">
      <c r="A82" s="55">
        <f t="shared" si="3"/>
        <v>16</v>
      </c>
      <c r="B82" s="13" t="s">
        <v>239</v>
      </c>
      <c r="C82" s="56" t="s">
        <v>379</v>
      </c>
      <c r="D82" s="56" t="s">
        <v>376</v>
      </c>
      <c r="E82" s="57" t="s">
        <v>380</v>
      </c>
      <c r="F82" s="57" t="s">
        <v>381</v>
      </c>
      <c r="G82" s="57"/>
      <c r="H82" s="57"/>
      <c r="I82" s="57"/>
      <c r="J82" s="57"/>
      <c r="K82" s="57"/>
      <c r="L82" s="54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</row>
    <row r="83" spans="1:118" ht="12.75">
      <c r="A83" s="55">
        <f t="shared" si="3"/>
        <v>17</v>
      </c>
      <c r="B83" s="13" t="s">
        <v>239</v>
      </c>
      <c r="C83" s="56" t="s">
        <v>382</v>
      </c>
      <c r="D83" s="56" t="s">
        <v>376</v>
      </c>
      <c r="E83" s="57" t="s">
        <v>383</v>
      </c>
      <c r="F83" s="57" t="s">
        <v>384</v>
      </c>
      <c r="G83" s="57"/>
      <c r="H83" s="57"/>
      <c r="I83" s="57">
        <v>8</v>
      </c>
      <c r="J83" s="57"/>
      <c r="K83" s="57">
        <v>8</v>
      </c>
      <c r="L83" s="54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</row>
    <row r="84" spans="7:12" ht="12.75">
      <c r="G84" s="30">
        <f>SUM(G27:G83)</f>
        <v>9427</v>
      </c>
      <c r="H84" s="74"/>
      <c r="I84" s="30">
        <f>SUM(I27:I83)</f>
        <v>8902</v>
      </c>
      <c r="J84" s="74"/>
      <c r="K84" s="30">
        <f>SUM(K27:K83)</f>
        <v>-525</v>
      </c>
      <c r="L84" s="54"/>
    </row>
    <row r="85" ht="12.75">
      <c r="L85" s="54"/>
    </row>
    <row r="86" spans="1:115" ht="12.75">
      <c r="A86" s="55">
        <v>25</v>
      </c>
      <c r="B86" s="13" t="s">
        <v>24</v>
      </c>
      <c r="C86" s="56" t="s">
        <v>137</v>
      </c>
      <c r="D86" s="56" t="s">
        <v>134</v>
      </c>
      <c r="E86" s="57" t="s">
        <v>119</v>
      </c>
      <c r="F86" s="57" t="s">
        <v>138</v>
      </c>
      <c r="G86" s="57">
        <v>67</v>
      </c>
      <c r="H86" s="57"/>
      <c r="I86" s="57">
        <v>67</v>
      </c>
      <c r="J86" s="57"/>
      <c r="K86" s="57">
        <v>0</v>
      </c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</row>
    <row r="87" spans="1:115" ht="12.75">
      <c r="A87" s="55">
        <f>A86+1</f>
        <v>26</v>
      </c>
      <c r="B87" s="13" t="s">
        <v>24</v>
      </c>
      <c r="C87" s="56" t="s">
        <v>139</v>
      </c>
      <c r="D87" s="56" t="s">
        <v>134</v>
      </c>
      <c r="E87" s="57" t="s">
        <v>119</v>
      </c>
      <c r="F87" s="57" t="s">
        <v>140</v>
      </c>
      <c r="G87" s="57">
        <v>25</v>
      </c>
      <c r="H87" s="57"/>
      <c r="I87" s="57">
        <v>25</v>
      </c>
      <c r="J87" s="57"/>
      <c r="K87" s="57">
        <v>0</v>
      </c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</row>
    <row r="88" spans="1:115" ht="12.75">
      <c r="A88" s="55">
        <f aca="true" t="shared" si="4" ref="A88:A102">A87+1</f>
        <v>27</v>
      </c>
      <c r="B88" s="13" t="s">
        <v>24</v>
      </c>
      <c r="C88" s="56" t="s">
        <v>141</v>
      </c>
      <c r="D88" s="56" t="s">
        <v>134</v>
      </c>
      <c r="E88" s="57" t="s">
        <v>119</v>
      </c>
      <c r="F88" s="57" t="s">
        <v>142</v>
      </c>
      <c r="G88" s="57">
        <v>130</v>
      </c>
      <c r="H88" s="57"/>
      <c r="I88" s="57">
        <v>113</v>
      </c>
      <c r="J88" s="57"/>
      <c r="K88" s="57">
        <v>-17</v>
      </c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</row>
    <row r="89" spans="1:115" ht="12.75">
      <c r="A89" s="55">
        <f t="shared" si="4"/>
        <v>28</v>
      </c>
      <c r="B89" s="13" t="s">
        <v>24</v>
      </c>
      <c r="C89" s="56" t="s">
        <v>143</v>
      </c>
      <c r="D89" s="56" t="s">
        <v>134</v>
      </c>
      <c r="E89" s="57" t="s">
        <v>119</v>
      </c>
      <c r="F89" s="57" t="s">
        <v>144</v>
      </c>
      <c r="G89" s="57"/>
      <c r="H89" s="57"/>
      <c r="I89" s="57"/>
      <c r="J89" s="57"/>
      <c r="K89" s="57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</row>
    <row r="90" spans="1:115" ht="12.75">
      <c r="A90" s="55">
        <f t="shared" si="4"/>
        <v>29</v>
      </c>
      <c r="B90" s="13" t="s">
        <v>24</v>
      </c>
      <c r="C90" s="56" t="s">
        <v>127</v>
      </c>
      <c r="D90" s="56" t="s">
        <v>134</v>
      </c>
      <c r="E90" s="57" t="s">
        <v>119</v>
      </c>
      <c r="F90" s="57" t="s">
        <v>145</v>
      </c>
      <c r="G90" s="57">
        <v>29</v>
      </c>
      <c r="H90" s="57"/>
      <c r="I90" s="57">
        <v>29</v>
      </c>
      <c r="J90" s="57"/>
      <c r="K90" s="57">
        <v>0</v>
      </c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</row>
    <row r="91" spans="1:115" ht="12.75">
      <c r="A91" s="55">
        <f t="shared" si="4"/>
        <v>30</v>
      </c>
      <c r="B91" s="13" t="s">
        <v>24</v>
      </c>
      <c r="C91" s="56" t="s">
        <v>146</v>
      </c>
      <c r="D91" s="56" t="s">
        <v>134</v>
      </c>
      <c r="E91" s="57" t="s">
        <v>119</v>
      </c>
      <c r="F91" s="57" t="s">
        <v>147</v>
      </c>
      <c r="G91" s="57"/>
      <c r="H91" s="57"/>
      <c r="I91" s="57"/>
      <c r="J91" s="57"/>
      <c r="K91" s="57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</row>
    <row r="92" spans="1:115" ht="12.75">
      <c r="A92" s="55">
        <f t="shared" si="4"/>
        <v>31</v>
      </c>
      <c r="B92" s="13" t="s">
        <v>24</v>
      </c>
      <c r="C92" s="56" t="s">
        <v>148</v>
      </c>
      <c r="D92" s="56" t="s">
        <v>247</v>
      </c>
      <c r="E92" s="57" t="s">
        <v>260</v>
      </c>
      <c r="F92" s="57" t="s">
        <v>149</v>
      </c>
      <c r="G92" s="57"/>
      <c r="H92" s="57"/>
      <c r="I92" s="57"/>
      <c r="J92" s="57"/>
      <c r="K92" s="57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</row>
    <row r="93" spans="1:115" ht="12.75">
      <c r="A93" s="55">
        <f t="shared" si="4"/>
        <v>32</v>
      </c>
      <c r="B93" s="13" t="s">
        <v>24</v>
      </c>
      <c r="C93" s="56" t="s">
        <v>150</v>
      </c>
      <c r="D93" s="56" t="s">
        <v>247</v>
      </c>
      <c r="E93" s="57" t="s">
        <v>151</v>
      </c>
      <c r="F93" s="57" t="s">
        <v>152</v>
      </c>
      <c r="G93" s="57"/>
      <c r="H93" s="57"/>
      <c r="I93" s="57"/>
      <c r="J93" s="57"/>
      <c r="K93" s="57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</row>
    <row r="94" spans="1:115" ht="12.75">
      <c r="A94" s="55">
        <f t="shared" si="4"/>
        <v>33</v>
      </c>
      <c r="B94" s="13" t="s">
        <v>24</v>
      </c>
      <c r="C94" s="56" t="s">
        <v>153</v>
      </c>
      <c r="D94" s="56" t="s">
        <v>247</v>
      </c>
      <c r="E94" s="57" t="s">
        <v>154</v>
      </c>
      <c r="F94" s="57" t="s">
        <v>155</v>
      </c>
      <c r="G94" s="57"/>
      <c r="H94" s="57"/>
      <c r="I94" s="57"/>
      <c r="J94" s="57"/>
      <c r="K94" s="57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</row>
    <row r="95" spans="1:115" ht="12.75">
      <c r="A95" s="55">
        <f t="shared" si="4"/>
        <v>34</v>
      </c>
      <c r="B95" s="13" t="s">
        <v>24</v>
      </c>
      <c r="C95" s="56" t="s">
        <v>156</v>
      </c>
      <c r="D95" s="56" t="s">
        <v>247</v>
      </c>
      <c r="E95" s="57" t="s">
        <v>157</v>
      </c>
      <c r="F95" s="57" t="s">
        <v>158</v>
      </c>
      <c r="G95" s="57"/>
      <c r="H95" s="57"/>
      <c r="I95" s="57"/>
      <c r="J95" s="57"/>
      <c r="K95" s="57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</row>
    <row r="96" spans="1:115" ht="12.75">
      <c r="A96" s="55">
        <f t="shared" si="4"/>
        <v>35</v>
      </c>
      <c r="B96" s="13" t="s">
        <v>24</v>
      </c>
      <c r="C96" s="56" t="s">
        <v>159</v>
      </c>
      <c r="D96" s="56" t="s">
        <v>247</v>
      </c>
      <c r="E96" s="57" t="s">
        <v>260</v>
      </c>
      <c r="F96" s="57" t="s">
        <v>160</v>
      </c>
      <c r="G96" s="57"/>
      <c r="H96" s="57"/>
      <c r="I96" s="57">
        <v>30</v>
      </c>
      <c r="J96" s="57"/>
      <c r="K96" s="57">
        <v>30</v>
      </c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</row>
    <row r="97" spans="1:115" ht="12.75">
      <c r="A97" s="55">
        <f t="shared" si="4"/>
        <v>36</v>
      </c>
      <c r="B97" s="13" t="s">
        <v>24</v>
      </c>
      <c r="C97" s="56" t="s">
        <v>161</v>
      </c>
      <c r="D97" s="56" t="s">
        <v>40</v>
      </c>
      <c r="E97" s="57" t="s">
        <v>73</v>
      </c>
      <c r="F97" s="57" t="s">
        <v>162</v>
      </c>
      <c r="G97" s="57">
        <v>32</v>
      </c>
      <c r="H97" s="57"/>
      <c r="I97" s="57">
        <v>32</v>
      </c>
      <c r="J97" s="57"/>
      <c r="K97" s="57">
        <v>0</v>
      </c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</row>
    <row r="98" spans="1:115" ht="12.75">
      <c r="A98" s="55">
        <f t="shared" si="4"/>
        <v>37</v>
      </c>
      <c r="B98" s="13" t="s">
        <v>24</v>
      </c>
      <c r="C98" s="56" t="s">
        <v>163</v>
      </c>
      <c r="D98" s="56" t="s">
        <v>40</v>
      </c>
      <c r="E98" s="57" t="s">
        <v>70</v>
      </c>
      <c r="F98" s="57" t="s">
        <v>164</v>
      </c>
      <c r="G98" s="57">
        <v>22</v>
      </c>
      <c r="H98" s="57"/>
      <c r="I98" s="57">
        <v>22</v>
      </c>
      <c r="J98" s="57"/>
      <c r="K98" s="57">
        <v>0</v>
      </c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</row>
    <row r="99" spans="1:115" ht="12.75">
      <c r="A99" s="55">
        <f t="shared" si="4"/>
        <v>38</v>
      </c>
      <c r="B99" s="13" t="s">
        <v>24</v>
      </c>
      <c r="C99" s="56" t="s">
        <v>165</v>
      </c>
      <c r="D99" s="56" t="s">
        <v>40</v>
      </c>
      <c r="E99" s="57" t="s">
        <v>73</v>
      </c>
      <c r="F99" s="57" t="s">
        <v>166</v>
      </c>
      <c r="G99" s="57">
        <v>25</v>
      </c>
      <c r="H99" s="57"/>
      <c r="I99" s="57">
        <v>25</v>
      </c>
      <c r="J99" s="57"/>
      <c r="K99" s="57">
        <v>0</v>
      </c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</row>
    <row r="100" spans="1:115" ht="12.75">
      <c r="A100" s="55">
        <f t="shared" si="4"/>
        <v>39</v>
      </c>
      <c r="B100" s="13" t="s">
        <v>24</v>
      </c>
      <c r="C100" s="56" t="s">
        <v>167</v>
      </c>
      <c r="D100" s="56" t="s">
        <v>40</v>
      </c>
      <c r="E100" s="57" t="s">
        <v>64</v>
      </c>
      <c r="F100" s="57" t="s">
        <v>168</v>
      </c>
      <c r="G100" s="57">
        <v>20</v>
      </c>
      <c r="H100" s="57"/>
      <c r="I100" s="57">
        <v>20</v>
      </c>
      <c r="J100" s="57"/>
      <c r="K100" s="57">
        <v>0</v>
      </c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</row>
    <row r="101" spans="1:115" ht="12.75">
      <c r="A101" s="55">
        <f t="shared" si="4"/>
        <v>40</v>
      </c>
      <c r="B101" s="13" t="s">
        <v>24</v>
      </c>
      <c r="C101" s="56" t="s">
        <v>169</v>
      </c>
      <c r="D101" s="56" t="s">
        <v>40</v>
      </c>
      <c r="E101" s="57" t="s">
        <v>73</v>
      </c>
      <c r="F101" s="57" t="s">
        <v>170</v>
      </c>
      <c r="G101" s="57"/>
      <c r="H101" s="57"/>
      <c r="I101" s="57"/>
      <c r="J101" s="57"/>
      <c r="K101" s="57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</row>
    <row r="102" spans="1:115" ht="12.75">
      <c r="A102" s="55">
        <f t="shared" si="4"/>
        <v>41</v>
      </c>
      <c r="B102" s="13" t="s">
        <v>24</v>
      </c>
      <c r="C102" s="56" t="s">
        <v>171</v>
      </c>
      <c r="D102" s="56" t="s">
        <v>40</v>
      </c>
      <c r="E102" s="57" t="s">
        <v>172</v>
      </c>
      <c r="F102" s="57" t="s">
        <v>173</v>
      </c>
      <c r="G102" s="57"/>
      <c r="H102" s="57"/>
      <c r="I102" s="57"/>
      <c r="J102" s="57"/>
      <c r="K102" s="57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</row>
    <row r="103" spans="1:128" s="49" customFormat="1" ht="12.75">
      <c r="A103" s="60">
        <v>18</v>
      </c>
      <c r="B103" s="75" t="s">
        <v>24</v>
      </c>
      <c r="C103" s="61" t="s">
        <v>174</v>
      </c>
      <c r="D103" s="61" t="s">
        <v>78</v>
      </c>
      <c r="E103" s="62" t="s">
        <v>119</v>
      </c>
      <c r="F103" s="62" t="s">
        <v>175</v>
      </c>
      <c r="G103" s="62">
        <v>120</v>
      </c>
      <c r="H103" s="62"/>
      <c r="I103" s="62">
        <v>109</v>
      </c>
      <c r="J103" s="62"/>
      <c r="K103" s="62">
        <v>-11</v>
      </c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</row>
    <row r="104" spans="1:128" ht="12.75">
      <c r="A104" s="55">
        <f aca="true" t="shared" si="5" ref="A104:A116">A103+1</f>
        <v>19</v>
      </c>
      <c r="B104" s="13" t="s">
        <v>24</v>
      </c>
      <c r="C104" s="56" t="s">
        <v>225</v>
      </c>
      <c r="D104" s="56" t="s">
        <v>78</v>
      </c>
      <c r="E104" s="57" t="s">
        <v>119</v>
      </c>
      <c r="F104" s="57" t="s">
        <v>176</v>
      </c>
      <c r="G104" s="57"/>
      <c r="H104" s="57"/>
      <c r="I104" s="57"/>
      <c r="J104" s="57"/>
      <c r="K104" s="57"/>
      <c r="L104" s="54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</row>
    <row r="105" spans="1:128" ht="12.75">
      <c r="A105" s="55">
        <f t="shared" si="5"/>
        <v>20</v>
      </c>
      <c r="B105" s="13" t="s">
        <v>24</v>
      </c>
      <c r="C105" s="56" t="s">
        <v>177</v>
      </c>
      <c r="D105" s="56" t="s">
        <v>78</v>
      </c>
      <c r="E105" s="57" t="s">
        <v>119</v>
      </c>
      <c r="F105" s="57" t="s">
        <v>178</v>
      </c>
      <c r="G105" s="57">
        <v>171</v>
      </c>
      <c r="H105" s="57"/>
      <c r="I105" s="57">
        <v>137</v>
      </c>
      <c r="J105" s="57"/>
      <c r="K105" s="57">
        <v>-34</v>
      </c>
      <c r="L105" s="54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</row>
    <row r="106" spans="1:128" s="49" customFormat="1" ht="12.75">
      <c r="A106" s="60">
        <f t="shared" si="5"/>
        <v>21</v>
      </c>
      <c r="B106" s="75" t="s">
        <v>24</v>
      </c>
      <c r="C106" s="61" t="s">
        <v>179</v>
      </c>
      <c r="D106" s="61" t="s">
        <v>122</v>
      </c>
      <c r="E106" s="62" t="s">
        <v>119</v>
      </c>
      <c r="F106" s="62" t="s">
        <v>180</v>
      </c>
      <c r="G106" s="57">
        <v>25</v>
      </c>
      <c r="H106" s="62"/>
      <c r="I106" s="57">
        <v>28</v>
      </c>
      <c r="J106" s="62"/>
      <c r="K106" s="57">
        <v>3</v>
      </c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</row>
    <row r="107" spans="1:128" ht="12.75">
      <c r="A107" s="55">
        <f t="shared" si="5"/>
        <v>22</v>
      </c>
      <c r="B107" s="13" t="s">
        <v>24</v>
      </c>
      <c r="C107" s="56" t="s">
        <v>181</v>
      </c>
      <c r="D107" s="56" t="s">
        <v>122</v>
      </c>
      <c r="E107" s="57" t="s">
        <v>119</v>
      </c>
      <c r="F107" s="57" t="s">
        <v>182</v>
      </c>
      <c r="G107" s="57">
        <v>25</v>
      </c>
      <c r="H107" s="57"/>
      <c r="I107" s="57">
        <v>25</v>
      </c>
      <c r="J107" s="57"/>
      <c r="K107" s="57">
        <v>0</v>
      </c>
      <c r="L107" s="54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</row>
    <row r="108" spans="1:128" ht="12.75">
      <c r="A108" s="55">
        <f t="shared" si="5"/>
        <v>23</v>
      </c>
      <c r="B108" s="13" t="s">
        <v>24</v>
      </c>
      <c r="C108" s="56" t="s">
        <v>183</v>
      </c>
      <c r="D108" s="56" t="s">
        <v>122</v>
      </c>
      <c r="E108" s="57" t="s">
        <v>119</v>
      </c>
      <c r="F108" s="57" t="s">
        <v>184</v>
      </c>
      <c r="G108" s="57"/>
      <c r="H108" s="57"/>
      <c r="I108" s="57"/>
      <c r="J108" s="57"/>
      <c r="K108" s="57"/>
      <c r="L108" s="54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</row>
    <row r="109" spans="1:128" ht="12.75">
      <c r="A109" s="55">
        <f t="shared" si="5"/>
        <v>24</v>
      </c>
      <c r="B109" s="13" t="s">
        <v>24</v>
      </c>
      <c r="C109" s="56" t="s">
        <v>185</v>
      </c>
      <c r="D109" s="56" t="s">
        <v>122</v>
      </c>
      <c r="E109" s="57" t="s">
        <v>119</v>
      </c>
      <c r="F109" s="57" t="s">
        <v>186</v>
      </c>
      <c r="G109" s="57"/>
      <c r="H109" s="57"/>
      <c r="I109" s="57"/>
      <c r="J109" s="57"/>
      <c r="K109" s="57"/>
      <c r="L109" s="54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</row>
    <row r="110" spans="1:128" ht="12.75">
      <c r="A110" s="55">
        <f t="shared" si="5"/>
        <v>25</v>
      </c>
      <c r="B110" s="13" t="s">
        <v>24</v>
      </c>
      <c r="C110" s="56" t="s">
        <v>187</v>
      </c>
      <c r="D110" s="56" t="s">
        <v>122</v>
      </c>
      <c r="E110" s="57" t="s">
        <v>119</v>
      </c>
      <c r="F110" s="57" t="s">
        <v>188</v>
      </c>
      <c r="G110" s="57">
        <v>25</v>
      </c>
      <c r="H110" s="57"/>
      <c r="I110" s="57">
        <v>25</v>
      </c>
      <c r="J110" s="57"/>
      <c r="K110" s="57">
        <v>0</v>
      </c>
      <c r="L110" s="54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</row>
    <row r="111" spans="1:128" ht="12.75">
      <c r="A111" s="55">
        <f t="shared" si="5"/>
        <v>26</v>
      </c>
      <c r="B111" s="13" t="s">
        <v>24</v>
      </c>
      <c r="C111" s="56" t="s">
        <v>189</v>
      </c>
      <c r="D111" s="56" t="s">
        <v>122</v>
      </c>
      <c r="E111" s="57" t="s">
        <v>119</v>
      </c>
      <c r="F111" s="57" t="s">
        <v>190</v>
      </c>
      <c r="G111" s="57">
        <v>34</v>
      </c>
      <c r="H111" s="57"/>
      <c r="I111" s="57">
        <v>34</v>
      </c>
      <c r="J111" s="57"/>
      <c r="K111" s="57">
        <v>0</v>
      </c>
      <c r="L111" s="54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</row>
    <row r="112" spans="1:128" ht="12.75">
      <c r="A112" s="55">
        <f t="shared" si="5"/>
        <v>27</v>
      </c>
      <c r="B112" s="13" t="s">
        <v>24</v>
      </c>
      <c r="C112" s="56" t="s">
        <v>191</v>
      </c>
      <c r="D112" s="56" t="s">
        <v>122</v>
      </c>
      <c r="E112" s="57" t="s">
        <v>119</v>
      </c>
      <c r="F112" s="57" t="s">
        <v>192</v>
      </c>
      <c r="G112" s="57">
        <v>80</v>
      </c>
      <c r="H112" s="57"/>
      <c r="I112" s="57">
        <v>87</v>
      </c>
      <c r="J112" s="57"/>
      <c r="K112" s="57">
        <v>7</v>
      </c>
      <c r="L112" s="54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</row>
    <row r="113" spans="1:128" ht="12.75">
      <c r="A113" s="55">
        <f t="shared" si="5"/>
        <v>28</v>
      </c>
      <c r="B113" s="13" t="s">
        <v>24</v>
      </c>
      <c r="C113" s="56" t="s">
        <v>193</v>
      </c>
      <c r="D113" s="56" t="s">
        <v>122</v>
      </c>
      <c r="E113" s="57" t="s">
        <v>119</v>
      </c>
      <c r="F113" s="57" t="s">
        <v>194</v>
      </c>
      <c r="G113" s="57">
        <v>34</v>
      </c>
      <c r="H113" s="57"/>
      <c r="I113" s="57">
        <v>34</v>
      </c>
      <c r="J113" s="57"/>
      <c r="K113" s="57">
        <v>0</v>
      </c>
      <c r="L113" s="54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</row>
    <row r="114" spans="1:128" ht="12.75">
      <c r="A114" s="55">
        <f t="shared" si="5"/>
        <v>29</v>
      </c>
      <c r="B114" s="13" t="s">
        <v>24</v>
      </c>
      <c r="C114" s="56" t="s">
        <v>195</v>
      </c>
      <c r="D114" s="56" t="s">
        <v>221</v>
      </c>
      <c r="E114" s="57" t="s">
        <v>196</v>
      </c>
      <c r="F114" s="57" t="s">
        <v>197</v>
      </c>
      <c r="G114" s="57">
        <v>12</v>
      </c>
      <c r="H114" s="57"/>
      <c r="I114" s="57">
        <v>0</v>
      </c>
      <c r="J114" s="57"/>
      <c r="K114" s="57">
        <v>-12</v>
      </c>
      <c r="L114" s="54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</row>
    <row r="115" spans="1:128" ht="12.75">
      <c r="A115" s="55">
        <f t="shared" si="5"/>
        <v>30</v>
      </c>
      <c r="B115" s="13" t="s">
        <v>24</v>
      </c>
      <c r="C115" s="56" t="s">
        <v>198</v>
      </c>
      <c r="D115" s="56" t="s">
        <v>221</v>
      </c>
      <c r="E115" s="57" t="s">
        <v>199</v>
      </c>
      <c r="F115" s="57" t="s">
        <v>200</v>
      </c>
      <c r="G115" s="57"/>
      <c r="H115" s="57"/>
      <c r="I115" s="57"/>
      <c r="J115" s="57"/>
      <c r="K115" s="57"/>
      <c r="L115" s="54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</row>
    <row r="116" spans="1:128" ht="12.75">
      <c r="A116" s="55">
        <f t="shared" si="5"/>
        <v>31</v>
      </c>
      <c r="B116" s="13" t="s">
        <v>24</v>
      </c>
      <c r="C116" s="56" t="s">
        <v>201</v>
      </c>
      <c r="D116" s="56" t="s">
        <v>221</v>
      </c>
      <c r="E116" s="57" t="s">
        <v>96</v>
      </c>
      <c r="F116" s="57" t="s">
        <v>202</v>
      </c>
      <c r="G116" s="57">
        <v>78</v>
      </c>
      <c r="H116" s="57"/>
      <c r="I116" s="57">
        <v>69</v>
      </c>
      <c r="J116" s="57"/>
      <c r="K116" s="57">
        <v>-9</v>
      </c>
      <c r="L116" s="54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</row>
    <row r="117" spans="1:128" ht="12.75">
      <c r="A117" s="55">
        <f>A113+1</f>
        <v>29</v>
      </c>
      <c r="B117" s="13" t="s">
        <v>24</v>
      </c>
      <c r="C117" s="56" t="s">
        <v>203</v>
      </c>
      <c r="D117" s="56" t="s">
        <v>221</v>
      </c>
      <c r="E117" s="57" t="s">
        <v>93</v>
      </c>
      <c r="F117" s="57" t="s">
        <v>204</v>
      </c>
      <c r="G117" s="57"/>
      <c r="H117" s="57"/>
      <c r="I117" s="57"/>
      <c r="J117" s="57"/>
      <c r="K117" s="57"/>
      <c r="L117" s="54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</row>
    <row r="118" spans="1:128" ht="12.75">
      <c r="A118" s="55">
        <f>A114+1</f>
        <v>30</v>
      </c>
      <c r="B118" s="13" t="s">
        <v>24</v>
      </c>
      <c r="C118" s="56" t="s">
        <v>205</v>
      </c>
      <c r="D118" s="56" t="s">
        <v>221</v>
      </c>
      <c r="E118" s="57" t="s">
        <v>206</v>
      </c>
      <c r="F118" s="57" t="s">
        <v>207</v>
      </c>
      <c r="G118" s="57">
        <v>98</v>
      </c>
      <c r="H118" s="57"/>
      <c r="I118" s="57">
        <v>98</v>
      </c>
      <c r="J118" s="57"/>
      <c r="K118" s="57">
        <v>0</v>
      </c>
      <c r="L118" s="54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</row>
    <row r="119" spans="1:128" ht="12.75">
      <c r="A119" s="55">
        <f>A115+1</f>
        <v>31</v>
      </c>
      <c r="B119" s="13" t="s">
        <v>24</v>
      </c>
      <c r="C119" s="56" t="s">
        <v>208</v>
      </c>
      <c r="D119" s="56" t="s">
        <v>221</v>
      </c>
      <c r="E119" s="57" t="s">
        <v>96</v>
      </c>
      <c r="F119" s="57" t="s">
        <v>200</v>
      </c>
      <c r="G119" s="57">
        <v>15</v>
      </c>
      <c r="H119" s="57"/>
      <c r="I119" s="57">
        <v>15</v>
      </c>
      <c r="J119" s="57"/>
      <c r="K119" s="57">
        <v>0</v>
      </c>
      <c r="L119" s="54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</row>
    <row r="120" spans="1:128" ht="12.75">
      <c r="A120" s="55">
        <f>A116+1</f>
        <v>32</v>
      </c>
      <c r="B120" s="13" t="s">
        <v>24</v>
      </c>
      <c r="C120" s="56" t="s">
        <v>159</v>
      </c>
      <c r="D120" s="56" t="s">
        <v>221</v>
      </c>
      <c r="E120" s="57" t="s">
        <v>209</v>
      </c>
      <c r="F120" s="57" t="s">
        <v>210</v>
      </c>
      <c r="G120" s="57"/>
      <c r="H120" s="57"/>
      <c r="I120" s="57">
        <v>30</v>
      </c>
      <c r="J120" s="57"/>
      <c r="K120" s="57">
        <v>30</v>
      </c>
      <c r="L120" s="54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</row>
    <row r="121" spans="1:120" ht="12.75">
      <c r="A121" s="55">
        <v>14</v>
      </c>
      <c r="B121" s="13" t="s">
        <v>24</v>
      </c>
      <c r="C121" s="56" t="s">
        <v>211</v>
      </c>
      <c r="D121" s="56" t="s">
        <v>225</v>
      </c>
      <c r="E121" s="57" t="s">
        <v>119</v>
      </c>
      <c r="F121" s="57" t="s">
        <v>212</v>
      </c>
      <c r="G121" s="57">
        <v>139</v>
      </c>
      <c r="H121" s="57"/>
      <c r="I121" s="57">
        <v>136</v>
      </c>
      <c r="J121" s="57"/>
      <c r="K121" s="57">
        <v>-3</v>
      </c>
      <c r="L121" s="54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</row>
    <row r="122" spans="1:120" ht="12.75">
      <c r="A122" s="55">
        <f aca="true" t="shared" si="6" ref="A122:A134">A121+1</f>
        <v>15</v>
      </c>
      <c r="B122" s="13" t="s">
        <v>24</v>
      </c>
      <c r="C122" s="56" t="s">
        <v>213</v>
      </c>
      <c r="D122" s="56" t="s">
        <v>225</v>
      </c>
      <c r="E122" s="57" t="s">
        <v>119</v>
      </c>
      <c r="F122" s="57" t="s">
        <v>214</v>
      </c>
      <c r="G122" s="57"/>
      <c r="H122" s="57"/>
      <c r="I122" s="57"/>
      <c r="J122" s="57"/>
      <c r="K122" s="57"/>
      <c r="L122" s="54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</row>
    <row r="123" spans="1:120" ht="12.75">
      <c r="A123" s="55">
        <f t="shared" si="6"/>
        <v>16</v>
      </c>
      <c r="B123" s="13" t="s">
        <v>24</v>
      </c>
      <c r="C123" s="56" t="s">
        <v>215</v>
      </c>
      <c r="D123" s="56" t="s">
        <v>225</v>
      </c>
      <c r="E123" s="57" t="s">
        <v>119</v>
      </c>
      <c r="F123" s="57" t="s">
        <v>216</v>
      </c>
      <c r="G123" s="57"/>
      <c r="H123" s="57"/>
      <c r="I123" s="57"/>
      <c r="J123" s="57"/>
      <c r="K123" s="57"/>
      <c r="L123" s="54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</row>
    <row r="124" spans="1:120" ht="12.75">
      <c r="A124" s="55">
        <f t="shared" si="6"/>
        <v>17</v>
      </c>
      <c r="B124" s="13" t="s">
        <v>24</v>
      </c>
      <c r="C124" s="56" t="s">
        <v>217</v>
      </c>
      <c r="D124" s="56" t="s">
        <v>225</v>
      </c>
      <c r="E124" s="57" t="s">
        <v>119</v>
      </c>
      <c r="F124" s="57" t="s">
        <v>218</v>
      </c>
      <c r="G124" s="57">
        <v>170</v>
      </c>
      <c r="H124" s="57"/>
      <c r="I124" s="57">
        <v>164</v>
      </c>
      <c r="J124" s="57"/>
      <c r="K124" s="57">
        <v>-6</v>
      </c>
      <c r="L124" s="54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</row>
    <row r="125" spans="1:120" ht="12.75">
      <c r="A125" s="55">
        <f t="shared" si="6"/>
        <v>18</v>
      </c>
      <c r="B125" s="13" t="s">
        <v>24</v>
      </c>
      <c r="C125" s="56" t="s">
        <v>219</v>
      </c>
      <c r="D125" s="56" t="s">
        <v>225</v>
      </c>
      <c r="E125" s="57" t="s">
        <v>119</v>
      </c>
      <c r="F125" s="57" t="s">
        <v>264</v>
      </c>
      <c r="G125" s="57">
        <v>38</v>
      </c>
      <c r="H125" s="57"/>
      <c r="I125" s="57">
        <v>47</v>
      </c>
      <c r="J125" s="57"/>
      <c r="K125" s="57">
        <v>9</v>
      </c>
      <c r="L125" s="54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</row>
    <row r="126" spans="1:120" ht="12.75">
      <c r="A126" s="55">
        <f t="shared" si="6"/>
        <v>19</v>
      </c>
      <c r="B126" s="13" t="s">
        <v>24</v>
      </c>
      <c r="C126" s="56" t="s">
        <v>265</v>
      </c>
      <c r="D126" s="56" t="s">
        <v>225</v>
      </c>
      <c r="E126" s="57" t="s">
        <v>119</v>
      </c>
      <c r="F126" s="76" t="s">
        <v>266</v>
      </c>
      <c r="G126" s="57"/>
      <c r="H126" s="57"/>
      <c r="I126" s="57"/>
      <c r="J126" s="57"/>
      <c r="K126" s="57"/>
      <c r="L126" s="54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</row>
    <row r="127" spans="1:120" s="49" customFormat="1" ht="12.75">
      <c r="A127" s="60">
        <f t="shared" si="6"/>
        <v>20</v>
      </c>
      <c r="B127" s="75" t="s">
        <v>24</v>
      </c>
      <c r="C127" s="61" t="s">
        <v>267</v>
      </c>
      <c r="D127" s="61" t="s">
        <v>225</v>
      </c>
      <c r="E127" s="62" t="s">
        <v>119</v>
      </c>
      <c r="F127" s="62" t="s">
        <v>268</v>
      </c>
      <c r="G127" s="62"/>
      <c r="H127" s="62"/>
      <c r="I127" s="62"/>
      <c r="J127" s="62"/>
      <c r="K127" s="62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</row>
    <row r="128" spans="1:120" ht="12.75">
      <c r="A128" s="55">
        <f t="shared" si="6"/>
        <v>21</v>
      </c>
      <c r="B128" s="13" t="s">
        <v>24</v>
      </c>
      <c r="C128" s="56" t="s">
        <v>159</v>
      </c>
      <c r="D128" s="56" t="s">
        <v>225</v>
      </c>
      <c r="E128" s="57" t="s">
        <v>119</v>
      </c>
      <c r="F128" s="57" t="s">
        <v>269</v>
      </c>
      <c r="G128" s="57"/>
      <c r="H128" s="57"/>
      <c r="I128" s="57">
        <v>30</v>
      </c>
      <c r="J128" s="57"/>
      <c r="K128" s="57">
        <v>30</v>
      </c>
      <c r="L128" s="54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</row>
    <row r="129" spans="1:120" ht="12.75">
      <c r="A129" s="55">
        <f t="shared" si="6"/>
        <v>22</v>
      </c>
      <c r="B129" s="13" t="s">
        <v>24</v>
      </c>
      <c r="C129" s="56" t="s">
        <v>270</v>
      </c>
      <c r="D129" s="56" t="s">
        <v>221</v>
      </c>
      <c r="E129" s="57" t="s">
        <v>112</v>
      </c>
      <c r="F129" s="57" t="s">
        <v>271</v>
      </c>
      <c r="G129" s="57"/>
      <c r="H129" s="57"/>
      <c r="I129" s="57"/>
      <c r="J129" s="57"/>
      <c r="K129" s="57"/>
      <c r="L129" s="54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</row>
    <row r="130" spans="1:120" s="49" customFormat="1" ht="12.75">
      <c r="A130" s="60">
        <f t="shared" si="6"/>
        <v>23</v>
      </c>
      <c r="B130" s="75" t="s">
        <v>24</v>
      </c>
      <c r="C130" s="61" t="s">
        <v>272</v>
      </c>
      <c r="D130" s="61" t="s">
        <v>221</v>
      </c>
      <c r="E130" s="62" t="s">
        <v>273</v>
      </c>
      <c r="F130" s="62" t="s">
        <v>274</v>
      </c>
      <c r="G130" s="62">
        <v>107</v>
      </c>
      <c r="H130" s="62"/>
      <c r="I130" s="62">
        <v>105</v>
      </c>
      <c r="J130" s="62"/>
      <c r="K130" s="62">
        <v>-2</v>
      </c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</row>
    <row r="131" spans="1:120" ht="12.75">
      <c r="A131" s="55">
        <f t="shared" si="6"/>
        <v>24</v>
      </c>
      <c r="B131" s="13" t="s">
        <v>24</v>
      </c>
      <c r="C131" s="56" t="s">
        <v>275</v>
      </c>
      <c r="D131" s="56" t="s">
        <v>339</v>
      </c>
      <c r="E131" s="57" t="s">
        <v>346</v>
      </c>
      <c r="F131" s="57" t="s">
        <v>276</v>
      </c>
      <c r="G131" s="57">
        <v>117</v>
      </c>
      <c r="H131" s="57"/>
      <c r="I131" s="57">
        <v>117</v>
      </c>
      <c r="J131" s="57"/>
      <c r="K131" s="57">
        <v>0</v>
      </c>
      <c r="L131" s="54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</row>
    <row r="132" spans="1:120" ht="12.75">
      <c r="A132" s="55">
        <f t="shared" si="6"/>
        <v>25</v>
      </c>
      <c r="B132" s="13" t="s">
        <v>24</v>
      </c>
      <c r="C132" s="56" t="s">
        <v>277</v>
      </c>
      <c r="D132" s="56" t="s">
        <v>339</v>
      </c>
      <c r="E132" s="57" t="s">
        <v>340</v>
      </c>
      <c r="F132" s="57" t="s">
        <v>278</v>
      </c>
      <c r="G132" s="57">
        <v>271</v>
      </c>
      <c r="H132" s="57"/>
      <c r="I132" s="57">
        <v>269</v>
      </c>
      <c r="J132" s="57"/>
      <c r="K132" s="57">
        <v>-2</v>
      </c>
      <c r="L132" s="54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</row>
    <row r="133" spans="1:120" ht="12.75">
      <c r="A133" s="55">
        <f t="shared" si="6"/>
        <v>26</v>
      </c>
      <c r="B133" s="13" t="s">
        <v>24</v>
      </c>
      <c r="C133" s="56" t="s">
        <v>279</v>
      </c>
      <c r="D133" s="56" t="s">
        <v>339</v>
      </c>
      <c r="E133" s="57" t="s">
        <v>340</v>
      </c>
      <c r="F133" s="57" t="s">
        <v>280</v>
      </c>
      <c r="G133" s="57">
        <v>30</v>
      </c>
      <c r="H133" s="57"/>
      <c r="I133" s="57">
        <v>30</v>
      </c>
      <c r="J133" s="57"/>
      <c r="K133" s="57">
        <v>0</v>
      </c>
      <c r="L133" s="54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</row>
    <row r="134" spans="1:120" ht="12.75">
      <c r="A134" s="55">
        <f t="shared" si="6"/>
        <v>27</v>
      </c>
      <c r="B134" s="13" t="s">
        <v>24</v>
      </c>
      <c r="C134" s="56" t="s">
        <v>281</v>
      </c>
      <c r="D134" s="56" t="s">
        <v>339</v>
      </c>
      <c r="E134" s="57" t="s">
        <v>282</v>
      </c>
      <c r="F134" s="57" t="s">
        <v>283</v>
      </c>
      <c r="G134" s="57"/>
      <c r="H134" s="57"/>
      <c r="I134" s="57"/>
      <c r="J134" s="57"/>
      <c r="K134" s="57"/>
      <c r="L134" s="54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</row>
    <row r="135" spans="1:120" ht="12.75">
      <c r="A135" s="55">
        <f>A131+1</f>
        <v>25</v>
      </c>
      <c r="B135" s="13" t="s">
        <v>24</v>
      </c>
      <c r="C135" s="56" t="s">
        <v>284</v>
      </c>
      <c r="D135" s="56" t="s">
        <v>339</v>
      </c>
      <c r="E135" s="57" t="s">
        <v>285</v>
      </c>
      <c r="F135" s="57" t="s">
        <v>286</v>
      </c>
      <c r="G135" s="57">
        <v>150</v>
      </c>
      <c r="H135" s="57"/>
      <c r="I135" s="57">
        <v>146</v>
      </c>
      <c r="J135" s="57"/>
      <c r="K135" s="57">
        <v>-4</v>
      </c>
      <c r="L135" s="54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</row>
    <row r="136" spans="1:120" ht="12.75">
      <c r="A136" s="55">
        <f>A132+1</f>
        <v>26</v>
      </c>
      <c r="B136" s="13" t="s">
        <v>24</v>
      </c>
      <c r="C136" s="56" t="s">
        <v>287</v>
      </c>
      <c r="D136" s="56" t="s">
        <v>339</v>
      </c>
      <c r="E136" s="57" t="s">
        <v>285</v>
      </c>
      <c r="F136" s="57" t="s">
        <v>288</v>
      </c>
      <c r="G136" s="57"/>
      <c r="H136" s="57"/>
      <c r="I136" s="57"/>
      <c r="J136" s="57"/>
      <c r="K136" s="57"/>
      <c r="L136" s="54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</row>
    <row r="137" spans="1:118" ht="12.75">
      <c r="A137" s="55">
        <v>23</v>
      </c>
      <c r="B137" s="13" t="s">
        <v>24</v>
      </c>
      <c r="C137" s="56" t="s">
        <v>289</v>
      </c>
      <c r="D137" s="56" t="s">
        <v>127</v>
      </c>
      <c r="E137" s="57" t="s">
        <v>119</v>
      </c>
      <c r="F137" s="57" t="s">
        <v>290</v>
      </c>
      <c r="G137" s="57">
        <v>99</v>
      </c>
      <c r="H137" s="57"/>
      <c r="I137" s="57">
        <v>80</v>
      </c>
      <c r="J137" s="57"/>
      <c r="K137" s="57">
        <v>-19</v>
      </c>
      <c r="L137" s="54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</row>
    <row r="138" spans="1:118" ht="12.75">
      <c r="A138" s="55">
        <f aca="true" t="shared" si="7" ref="A138:A150">A137+1</f>
        <v>24</v>
      </c>
      <c r="B138" s="13" t="s">
        <v>24</v>
      </c>
      <c r="C138" s="56" t="s">
        <v>291</v>
      </c>
      <c r="D138" s="56" t="s">
        <v>127</v>
      </c>
      <c r="E138" s="57" t="s">
        <v>119</v>
      </c>
      <c r="F138" s="57" t="s">
        <v>292</v>
      </c>
      <c r="G138" s="57">
        <v>52</v>
      </c>
      <c r="H138" s="57"/>
      <c r="I138" s="57">
        <v>58</v>
      </c>
      <c r="J138" s="57"/>
      <c r="K138" s="57">
        <v>6</v>
      </c>
      <c r="L138" s="54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</row>
    <row r="139" spans="1:118" ht="12.75">
      <c r="A139" s="55">
        <f t="shared" si="7"/>
        <v>25</v>
      </c>
      <c r="B139" s="13" t="s">
        <v>24</v>
      </c>
      <c r="C139" s="56" t="s">
        <v>293</v>
      </c>
      <c r="D139" s="56" t="s">
        <v>127</v>
      </c>
      <c r="E139" s="57" t="s">
        <v>119</v>
      </c>
      <c r="F139" s="57" t="s">
        <v>294</v>
      </c>
      <c r="G139" s="57"/>
      <c r="H139" s="57"/>
      <c r="I139" s="57"/>
      <c r="J139" s="57"/>
      <c r="K139" s="57"/>
      <c r="L139" s="54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</row>
    <row r="140" spans="1:118" ht="12.75">
      <c r="A140" s="55">
        <f t="shared" si="7"/>
        <v>26</v>
      </c>
      <c r="B140" s="13" t="s">
        <v>24</v>
      </c>
      <c r="C140" s="56" t="s">
        <v>295</v>
      </c>
      <c r="D140" s="56" t="s">
        <v>127</v>
      </c>
      <c r="E140" s="57" t="s">
        <v>119</v>
      </c>
      <c r="F140" s="57" t="s">
        <v>296</v>
      </c>
      <c r="G140" s="57"/>
      <c r="H140" s="57"/>
      <c r="I140" s="57"/>
      <c r="J140" s="57"/>
      <c r="K140" s="57"/>
      <c r="L140" s="54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</row>
    <row r="141" spans="1:118" ht="12.75">
      <c r="A141" s="55">
        <f t="shared" si="7"/>
        <v>27</v>
      </c>
      <c r="B141" s="13" t="s">
        <v>24</v>
      </c>
      <c r="C141" s="56" t="s">
        <v>297</v>
      </c>
      <c r="D141" s="56" t="s">
        <v>127</v>
      </c>
      <c r="E141" s="57" t="s">
        <v>119</v>
      </c>
      <c r="F141" s="57" t="s">
        <v>298</v>
      </c>
      <c r="G141" s="57">
        <v>35</v>
      </c>
      <c r="H141" s="57"/>
      <c r="I141" s="57">
        <v>35</v>
      </c>
      <c r="J141" s="57"/>
      <c r="K141" s="57">
        <v>0</v>
      </c>
      <c r="L141" s="54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</row>
    <row r="142" spans="1:118" ht="12.75">
      <c r="A142" s="55">
        <f t="shared" si="7"/>
        <v>28</v>
      </c>
      <c r="B142" s="13" t="s">
        <v>24</v>
      </c>
      <c r="C142" s="56" t="s">
        <v>299</v>
      </c>
      <c r="D142" s="56" t="s">
        <v>127</v>
      </c>
      <c r="E142" s="57" t="s">
        <v>119</v>
      </c>
      <c r="F142" s="57" t="s">
        <v>300</v>
      </c>
      <c r="G142" s="57">
        <v>93</v>
      </c>
      <c r="H142" s="57"/>
      <c r="I142" s="57">
        <v>80</v>
      </c>
      <c r="J142" s="57"/>
      <c r="K142" s="57">
        <v>-13</v>
      </c>
      <c r="L142" s="54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</row>
    <row r="143" spans="1:118" ht="12.75">
      <c r="A143" s="55">
        <f t="shared" si="7"/>
        <v>29</v>
      </c>
      <c r="B143" s="13" t="s">
        <v>24</v>
      </c>
      <c r="C143" s="56" t="s">
        <v>301</v>
      </c>
      <c r="D143" s="56" t="s">
        <v>127</v>
      </c>
      <c r="E143" s="57" t="s">
        <v>119</v>
      </c>
      <c r="F143" s="57" t="s">
        <v>302</v>
      </c>
      <c r="G143" s="57"/>
      <c r="H143" s="57"/>
      <c r="I143" s="57"/>
      <c r="J143" s="57"/>
      <c r="K143" s="57"/>
      <c r="L143" s="54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</row>
    <row r="144" spans="1:118" ht="12.75">
      <c r="A144" s="55">
        <f t="shared" si="7"/>
        <v>30</v>
      </c>
      <c r="B144" s="13" t="s">
        <v>24</v>
      </c>
      <c r="C144" s="56" t="s">
        <v>303</v>
      </c>
      <c r="D144" s="56" t="s">
        <v>127</v>
      </c>
      <c r="E144" s="57" t="s">
        <v>119</v>
      </c>
      <c r="F144" s="57" t="s">
        <v>304</v>
      </c>
      <c r="G144" s="57">
        <v>222</v>
      </c>
      <c r="H144" s="57"/>
      <c r="I144" s="57">
        <v>187</v>
      </c>
      <c r="J144" s="57"/>
      <c r="K144" s="57">
        <v>-35</v>
      </c>
      <c r="L144" s="54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</row>
    <row r="145" spans="1:118" ht="12.75">
      <c r="A145" s="55">
        <f t="shared" si="7"/>
        <v>31</v>
      </c>
      <c r="B145" s="13" t="s">
        <v>24</v>
      </c>
      <c r="C145" s="56" t="s">
        <v>305</v>
      </c>
      <c r="D145" s="56" t="s">
        <v>127</v>
      </c>
      <c r="E145" s="57" t="s">
        <v>119</v>
      </c>
      <c r="F145" s="57" t="s">
        <v>306</v>
      </c>
      <c r="G145" s="57"/>
      <c r="H145" s="57"/>
      <c r="I145" s="57"/>
      <c r="J145" s="57"/>
      <c r="K145" s="57"/>
      <c r="L145" s="54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</row>
    <row r="146" spans="1:118" ht="12.75">
      <c r="A146" s="55">
        <f t="shared" si="7"/>
        <v>32</v>
      </c>
      <c r="B146" s="13" t="s">
        <v>24</v>
      </c>
      <c r="C146" s="56" t="s">
        <v>307</v>
      </c>
      <c r="D146" s="56" t="s">
        <v>127</v>
      </c>
      <c r="E146" s="57" t="s">
        <v>119</v>
      </c>
      <c r="F146" s="57" t="s">
        <v>308</v>
      </c>
      <c r="G146" s="57"/>
      <c r="H146" s="57"/>
      <c r="I146" s="57"/>
      <c r="J146" s="57"/>
      <c r="K146" s="57"/>
      <c r="L146" s="54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</row>
    <row r="147" spans="1:118" ht="12.75">
      <c r="A147" s="55">
        <f t="shared" si="7"/>
        <v>33</v>
      </c>
      <c r="B147" s="13" t="s">
        <v>24</v>
      </c>
      <c r="C147" s="56" t="s">
        <v>159</v>
      </c>
      <c r="D147" s="56" t="s">
        <v>127</v>
      </c>
      <c r="E147" s="57" t="s">
        <v>119</v>
      </c>
      <c r="F147" s="57" t="s">
        <v>309</v>
      </c>
      <c r="G147" s="57"/>
      <c r="H147" s="57"/>
      <c r="I147" s="57">
        <v>30</v>
      </c>
      <c r="J147" s="57"/>
      <c r="K147" s="57">
        <v>30</v>
      </c>
      <c r="L147" s="54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</row>
    <row r="148" spans="1:118" ht="12.75">
      <c r="A148" s="55">
        <f t="shared" si="7"/>
        <v>34</v>
      </c>
      <c r="B148" s="13" t="s">
        <v>24</v>
      </c>
      <c r="C148" s="56" t="s">
        <v>159</v>
      </c>
      <c r="D148" s="56" t="s">
        <v>127</v>
      </c>
      <c r="E148" s="57" t="s">
        <v>119</v>
      </c>
      <c r="F148" s="57" t="s">
        <v>310</v>
      </c>
      <c r="G148" s="57"/>
      <c r="H148" s="57"/>
      <c r="I148" s="57">
        <v>30</v>
      </c>
      <c r="J148" s="57"/>
      <c r="K148" s="57">
        <v>30</v>
      </c>
      <c r="L148" s="54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</row>
    <row r="149" spans="1:118" ht="12.75">
      <c r="A149" s="55">
        <f t="shared" si="7"/>
        <v>35</v>
      </c>
      <c r="B149" s="13" t="s">
        <v>24</v>
      </c>
      <c r="C149" s="56" t="s">
        <v>159</v>
      </c>
      <c r="D149" s="56" t="s">
        <v>127</v>
      </c>
      <c r="E149" s="57" t="s">
        <v>119</v>
      </c>
      <c r="F149" s="57" t="s">
        <v>311</v>
      </c>
      <c r="G149" s="57"/>
      <c r="H149" s="57"/>
      <c r="I149" s="57">
        <v>30</v>
      </c>
      <c r="J149" s="57"/>
      <c r="K149" s="57">
        <v>30</v>
      </c>
      <c r="L149" s="54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</row>
    <row r="150" spans="1:118" ht="12.75">
      <c r="A150" s="55">
        <f t="shared" si="7"/>
        <v>36</v>
      </c>
      <c r="B150" s="13" t="s">
        <v>24</v>
      </c>
      <c r="C150" s="56" t="s">
        <v>159</v>
      </c>
      <c r="D150" s="56" t="s">
        <v>127</v>
      </c>
      <c r="E150" s="57" t="s">
        <v>119</v>
      </c>
      <c r="F150" s="57" t="s">
        <v>312</v>
      </c>
      <c r="G150" s="57"/>
      <c r="H150" s="57"/>
      <c r="I150" s="57">
        <v>30</v>
      </c>
      <c r="J150" s="57"/>
      <c r="K150" s="57">
        <v>30</v>
      </c>
      <c r="L150" s="54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</row>
    <row r="151" spans="1:118" ht="12.75">
      <c r="A151" s="55">
        <f>A147+1</f>
        <v>34</v>
      </c>
      <c r="B151" s="13" t="s">
        <v>24</v>
      </c>
      <c r="C151" s="56" t="s">
        <v>313</v>
      </c>
      <c r="D151" s="56" t="s">
        <v>355</v>
      </c>
      <c r="E151" s="57" t="s">
        <v>356</v>
      </c>
      <c r="F151" s="57" t="s">
        <v>314</v>
      </c>
      <c r="G151" s="57">
        <v>16</v>
      </c>
      <c r="H151" s="57"/>
      <c r="I151" s="57">
        <v>16</v>
      </c>
      <c r="J151" s="57"/>
      <c r="K151" s="57">
        <v>0</v>
      </c>
      <c r="L151" s="54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</row>
    <row r="152" spans="1:118" ht="12.75">
      <c r="A152" s="55">
        <f aca="true" t="shared" si="8" ref="A152:A157">A148+1</f>
        <v>35</v>
      </c>
      <c r="B152" s="13"/>
      <c r="C152" s="56" t="s">
        <v>315</v>
      </c>
      <c r="D152" s="56" t="s">
        <v>355</v>
      </c>
      <c r="E152" s="57" t="s">
        <v>316</v>
      </c>
      <c r="F152" s="57" t="s">
        <v>317</v>
      </c>
      <c r="G152" s="57"/>
      <c r="H152" s="57"/>
      <c r="I152" s="57"/>
      <c r="J152" s="57"/>
      <c r="K152" s="57"/>
      <c r="L152" s="54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</row>
    <row r="153" spans="1:118" ht="12.75">
      <c r="A153" s="55">
        <f t="shared" si="8"/>
        <v>36</v>
      </c>
      <c r="B153" s="13"/>
      <c r="C153" s="56" t="s">
        <v>318</v>
      </c>
      <c r="D153" s="56" t="s">
        <v>362</v>
      </c>
      <c r="E153" s="57" t="s">
        <v>373</v>
      </c>
      <c r="F153" s="57" t="s">
        <v>319</v>
      </c>
      <c r="G153" s="57"/>
      <c r="H153" s="57"/>
      <c r="I153" s="57">
        <v>20</v>
      </c>
      <c r="J153" s="57"/>
      <c r="K153" s="57">
        <v>20</v>
      </c>
      <c r="L153" s="54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</row>
    <row r="154" spans="1:118" s="49" customFormat="1" ht="12.75">
      <c r="A154" s="60">
        <f t="shared" si="8"/>
        <v>37</v>
      </c>
      <c r="B154" s="75"/>
      <c r="C154" s="61" t="s">
        <v>320</v>
      </c>
      <c r="D154" s="61" t="s">
        <v>362</v>
      </c>
      <c r="E154" s="62" t="s">
        <v>321</v>
      </c>
      <c r="F154" s="62" t="s">
        <v>322</v>
      </c>
      <c r="G154" s="62"/>
      <c r="H154" s="62"/>
      <c r="I154" s="62"/>
      <c r="J154" s="62"/>
      <c r="K154" s="62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</row>
    <row r="155" spans="1:118" ht="12.75">
      <c r="A155" s="55">
        <f t="shared" si="8"/>
        <v>35</v>
      </c>
      <c r="B155" s="13"/>
      <c r="C155" s="56" t="s">
        <v>323</v>
      </c>
      <c r="D155" s="56" t="s">
        <v>362</v>
      </c>
      <c r="E155" s="57" t="s">
        <v>373</v>
      </c>
      <c r="F155" s="57" t="s">
        <v>324</v>
      </c>
      <c r="G155" s="57">
        <v>24</v>
      </c>
      <c r="H155" s="57"/>
      <c r="I155" s="62">
        <v>24</v>
      </c>
      <c r="J155" s="57"/>
      <c r="K155" s="62">
        <v>0</v>
      </c>
      <c r="L155" s="54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</row>
    <row r="156" spans="1:118" s="49" customFormat="1" ht="12.75">
      <c r="A156" s="60">
        <f t="shared" si="8"/>
        <v>36</v>
      </c>
      <c r="B156" s="75"/>
      <c r="C156" s="61" t="s">
        <v>325</v>
      </c>
      <c r="D156" s="61" t="s">
        <v>362</v>
      </c>
      <c r="E156" s="62" t="s">
        <v>373</v>
      </c>
      <c r="F156" s="62" t="s">
        <v>326</v>
      </c>
      <c r="G156" s="62"/>
      <c r="H156" s="62"/>
      <c r="I156" s="62"/>
      <c r="J156" s="62"/>
      <c r="K156" s="62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</row>
    <row r="157" spans="1:118" s="49" customFormat="1" ht="12.75">
      <c r="A157" s="60">
        <f t="shared" si="8"/>
        <v>37</v>
      </c>
      <c r="B157" s="75"/>
      <c r="C157" s="61" t="s">
        <v>159</v>
      </c>
      <c r="D157" s="61" t="s">
        <v>362</v>
      </c>
      <c r="E157" s="62" t="s">
        <v>373</v>
      </c>
      <c r="F157" s="62" t="s">
        <v>327</v>
      </c>
      <c r="G157" s="62"/>
      <c r="H157" s="62"/>
      <c r="I157" s="62">
        <v>30</v>
      </c>
      <c r="J157" s="62"/>
      <c r="K157" s="62">
        <v>30</v>
      </c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</row>
    <row r="158" spans="7:12" ht="12.75">
      <c r="G158" s="77">
        <f>SUM(G86:G157)</f>
        <v>2630</v>
      </c>
      <c r="H158" s="78"/>
      <c r="I158" s="77">
        <f>SUM(I86:I157)</f>
        <v>2748</v>
      </c>
      <c r="J158" s="78"/>
      <c r="K158" s="77">
        <f>SUM(K86:K157)</f>
        <v>118</v>
      </c>
      <c r="L158" s="54"/>
    </row>
    <row r="159" ht="12.75">
      <c r="L159" s="54"/>
    </row>
    <row r="160" ht="12.75">
      <c r="L160" s="54"/>
    </row>
    <row r="161" ht="12.75">
      <c r="L161" s="54"/>
    </row>
    <row r="162" ht="12.75">
      <c r="L162" s="54"/>
    </row>
    <row r="163" ht="12.75">
      <c r="L163" s="54"/>
    </row>
    <row r="164" ht="12.75">
      <c r="L164" s="54"/>
    </row>
    <row r="165" ht="12.75">
      <c r="L165" s="54"/>
    </row>
    <row r="166" ht="12.75">
      <c r="L166" s="54"/>
    </row>
    <row r="167" ht="12.75">
      <c r="L167" s="54"/>
    </row>
    <row r="168" ht="12.75">
      <c r="L168" s="54"/>
    </row>
    <row r="169" ht="12.75">
      <c r="L169" s="54"/>
    </row>
    <row r="170" ht="12.75">
      <c r="L170" s="54"/>
    </row>
    <row r="171" ht="12.75">
      <c r="L171" s="54"/>
    </row>
    <row r="172" ht="12.75">
      <c r="L172" s="54"/>
    </row>
    <row r="173" ht="12.75">
      <c r="L173" s="54"/>
    </row>
    <row r="174" ht="12.75">
      <c r="L174" s="54"/>
    </row>
    <row r="175" ht="12.75">
      <c r="L175" s="54"/>
    </row>
    <row r="176" ht="12.75">
      <c r="L176" s="54"/>
    </row>
    <row r="177" ht="12.75">
      <c r="L177" s="54"/>
    </row>
    <row r="178" ht="12.75">
      <c r="L178" s="54"/>
    </row>
    <row r="179" ht="12.75">
      <c r="L179" s="54"/>
    </row>
    <row r="180" ht="12.75">
      <c r="L180" s="54"/>
    </row>
    <row r="181" ht="12.75">
      <c r="L181" s="54"/>
    </row>
    <row r="182" ht="12.75">
      <c r="L182" s="54"/>
    </row>
    <row r="183" ht="12.75">
      <c r="L183" s="54"/>
    </row>
    <row r="184" ht="12.75">
      <c r="L184" s="54"/>
    </row>
    <row r="185" ht="12.75">
      <c r="L185" s="54"/>
    </row>
    <row r="186" ht="12.75">
      <c r="L186" s="54"/>
    </row>
    <row r="187" ht="12.75">
      <c r="L187" s="54"/>
    </row>
    <row r="188" ht="12.75">
      <c r="L188" s="54"/>
    </row>
    <row r="189" ht="12.75">
      <c r="L189" s="54"/>
    </row>
    <row r="190" ht="12.75">
      <c r="L190" s="54"/>
    </row>
    <row r="191" ht="12.75">
      <c r="L191" s="54"/>
    </row>
    <row r="192" ht="12.75">
      <c r="L192" s="54"/>
    </row>
    <row r="193" ht="12.75">
      <c r="L193" s="54"/>
    </row>
    <row r="194" ht="12.75">
      <c r="L194" s="54"/>
    </row>
    <row r="195" ht="12.75">
      <c r="L195" s="54"/>
    </row>
    <row r="196" ht="12.75">
      <c r="L196" s="54"/>
    </row>
    <row r="197" ht="12.75">
      <c r="L197" s="54"/>
    </row>
    <row r="198" ht="12.75">
      <c r="L198" s="54"/>
    </row>
    <row r="199" ht="12.75">
      <c r="L199" s="54"/>
    </row>
    <row r="200" ht="12.75">
      <c r="L200" s="54"/>
    </row>
    <row r="201" ht="12.75">
      <c r="L201" s="54"/>
    </row>
    <row r="202" ht="12.75">
      <c r="L202" s="54"/>
    </row>
    <row r="203" ht="12.75">
      <c r="L203" s="54"/>
    </row>
    <row r="204" ht="12.75">
      <c r="L204" s="54"/>
    </row>
    <row r="205" ht="12.75">
      <c r="L205" s="54"/>
    </row>
    <row r="206" ht="12.75">
      <c r="L206" s="54"/>
    </row>
    <row r="207" ht="12.75">
      <c r="L207" s="54"/>
    </row>
    <row r="208" ht="12.75">
      <c r="L208" s="54"/>
    </row>
    <row r="209" ht="12.75">
      <c r="L209" s="54"/>
    </row>
    <row r="210" ht="12.75">
      <c r="L210" s="54"/>
    </row>
    <row r="211" ht="12.75">
      <c r="L211" s="54"/>
    </row>
    <row r="212" ht="12.75">
      <c r="L212" s="54"/>
    </row>
    <row r="213" ht="12.75">
      <c r="L213" s="54"/>
    </row>
    <row r="214" ht="12.75">
      <c r="L214" s="54"/>
    </row>
    <row r="215" ht="12.75">
      <c r="L215" s="54"/>
    </row>
    <row r="216" ht="12.75">
      <c r="L216" s="54"/>
    </row>
    <row r="217" ht="12.75">
      <c r="L217" s="54"/>
    </row>
    <row r="218" ht="12.75">
      <c r="L218" s="54"/>
    </row>
    <row r="219" ht="12.75">
      <c r="L219" s="54"/>
    </row>
    <row r="220" ht="12.75">
      <c r="L220" s="54"/>
    </row>
    <row r="221" ht="12.75">
      <c r="L221" s="54"/>
    </row>
    <row r="222" ht="12.75">
      <c r="L222" s="54"/>
    </row>
    <row r="223" ht="12.75">
      <c r="L223" s="54"/>
    </row>
    <row r="224" ht="12.75">
      <c r="L224" s="54"/>
    </row>
    <row r="225" ht="12.75">
      <c r="L225" s="54"/>
    </row>
    <row r="226" ht="12.75">
      <c r="L226" s="54"/>
    </row>
    <row r="227" ht="12.75">
      <c r="L227" s="54"/>
    </row>
    <row r="228" ht="12.75">
      <c r="L228" s="54"/>
    </row>
    <row r="229" ht="12.75">
      <c r="L229" s="54"/>
    </row>
    <row r="230" ht="12.75">
      <c r="L230" s="54"/>
    </row>
    <row r="231" ht="12.75">
      <c r="L231" s="54"/>
    </row>
    <row r="232" ht="12.75">
      <c r="L232" s="54"/>
    </row>
    <row r="233" ht="12.75">
      <c r="L233" s="54"/>
    </row>
    <row r="234" ht="12.75">
      <c r="L234" s="54"/>
    </row>
    <row r="235" ht="12.75">
      <c r="L235" s="54"/>
    </row>
    <row r="236" ht="12.75">
      <c r="L236" s="54"/>
    </row>
    <row r="237" ht="12.75">
      <c r="L237" s="54"/>
    </row>
    <row r="238" ht="12.75">
      <c r="L238" s="54"/>
    </row>
    <row r="239" ht="12.75">
      <c r="L239" s="54"/>
    </row>
    <row r="240" ht="12.75">
      <c r="L240" s="54"/>
    </row>
    <row r="241" ht="12.75">
      <c r="L241" s="54"/>
    </row>
    <row r="242" ht="12.75">
      <c r="L242" s="54"/>
    </row>
    <row r="243" ht="12.75">
      <c r="L243" s="54"/>
    </row>
    <row r="244" ht="12.75">
      <c r="L244" s="54"/>
    </row>
    <row r="245" ht="12.75">
      <c r="L245" s="54"/>
    </row>
    <row r="246" ht="12.75">
      <c r="L246" s="54"/>
    </row>
    <row r="247" ht="12.75">
      <c r="L247" s="54"/>
    </row>
    <row r="248" ht="12.75">
      <c r="L248" s="54"/>
    </row>
    <row r="249" ht="12.75">
      <c r="L249" s="54"/>
    </row>
    <row r="250" ht="12.75">
      <c r="L250" s="54"/>
    </row>
    <row r="251" ht="12.75">
      <c r="L251" s="54"/>
    </row>
    <row r="252" ht="12.75">
      <c r="L252" s="54"/>
    </row>
    <row r="253" ht="12.75">
      <c r="L253" s="54"/>
    </row>
    <row r="254" ht="12.75">
      <c r="L254" s="54"/>
    </row>
    <row r="255" ht="12.75">
      <c r="L255" s="54"/>
    </row>
    <row r="256" ht="12.75">
      <c r="L256" s="54"/>
    </row>
    <row r="257" ht="12.75">
      <c r="L257" s="54"/>
    </row>
    <row r="258" ht="12.75">
      <c r="L258" s="54"/>
    </row>
    <row r="259" ht="12.75">
      <c r="L259" s="54"/>
    </row>
    <row r="260" ht="12.75">
      <c r="L260" s="54"/>
    </row>
  </sheetData>
  <printOptions/>
  <pageMargins left="0.3937007874015748" right="0.3937007874015748" top="1" bottom="1" header="0.5" footer="0.5"/>
  <pageSetup orientation="landscape" paperSize="10" r:id="rId1"/>
  <headerFooter alignWithMargins="0">
    <oddHeader>&amp;LVARIAZIONE POSTI LETTO PER SINGOLA STRUTTURA</oddHeader>
  </headerFooter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&#x5;ANAAO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</dc:creator>
  <cp:keywords/>
  <dc:description/>
  <cp:lastModifiedBy>Health Communication Srl</cp:lastModifiedBy>
  <cp:lastPrinted>2010-10-13T15:30:28Z</cp:lastPrinted>
  <dcterms:created xsi:type="dcterms:W3CDTF">2010-10-11T14:31:43Z</dcterms:created>
  <dcterms:modified xsi:type="dcterms:W3CDTF">2010-10-13T15:31:08Z</dcterms:modified>
  <cp:category/>
  <cp:version/>
  <cp:contentType/>
  <cp:contentStatus/>
</cp:coreProperties>
</file>